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05" windowWidth="16230" windowHeight="12270"/>
  </bookViews>
  <sheets>
    <sheet name="Zeitplan" sheetId="1" r:id="rId1"/>
    <sheet name="Ergebnis Drabo" sheetId="4" r:id="rId2"/>
    <sheet name="Ergebnis Rudern" sheetId="6" r:id="rId3"/>
    <sheet name="Meldungen Drabo" sheetId="9" r:id="rId4"/>
    <sheet name="Meldung Rudern" sheetId="10" r:id="rId5"/>
  </sheets>
  <definedNames>
    <definedName name="_xlnm.Print_Area" localSheetId="1">'Ergebnis Drabo'!$A$1:$E$19</definedName>
    <definedName name="_xlnm.Print_Area" localSheetId="2">'Ergebnis Rudern'!$A$1:$D$29</definedName>
    <definedName name="_xlnm.Print_Area" localSheetId="0">Zeitplan!$A$1:$K$40</definedName>
    <definedName name="_xlnm.Print_Titles" localSheetId="0">Zeitplan!$1:$3</definedName>
  </definedNames>
  <calcPr calcId="125725"/>
  <pivotCaches>
    <pivotCache cacheId="0" r:id="rId6"/>
    <pivotCache cacheId="1" r:id="rId7"/>
    <pivotCache cacheId="2" r:id="rId8"/>
  </pivotCaches>
</workbook>
</file>

<file path=xl/calcChain.xml><?xml version="1.0" encoding="utf-8"?>
<calcChain xmlns="http://schemas.openxmlformats.org/spreadsheetml/2006/main">
  <c r="A45" i="1"/>
  <c r="J64" l="1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A42"/>
  <c r="A43" s="1"/>
  <c r="J41"/>
  <c r="D41"/>
  <c r="J39"/>
  <c r="J38"/>
  <c r="J37"/>
  <c r="J36"/>
  <c r="J35"/>
  <c r="J34"/>
  <c r="J33"/>
  <c r="J32"/>
  <c r="J29"/>
  <c r="U28"/>
  <c r="S28"/>
  <c r="Q28"/>
  <c r="O28"/>
  <c r="M28"/>
  <c r="J28" s="1"/>
  <c r="U27"/>
  <c r="S27"/>
  <c r="Q27"/>
  <c r="O27"/>
  <c r="M27"/>
  <c r="J27" s="1"/>
  <c r="U26"/>
  <c r="S26"/>
  <c r="Q26"/>
  <c r="O26"/>
  <c r="M26"/>
  <c r="J26" s="1"/>
  <c r="M11"/>
  <c r="J11" s="1"/>
  <c r="M10"/>
  <c r="J10" s="1"/>
  <c r="M9"/>
  <c r="J9" s="1"/>
  <c r="M8"/>
  <c r="J8" s="1"/>
  <c r="M17"/>
  <c r="J17" s="1"/>
  <c r="M16"/>
  <c r="J16" s="1"/>
  <c r="M15"/>
  <c r="J15" s="1"/>
  <c r="M14"/>
  <c r="J14" s="1"/>
  <c r="M23"/>
  <c r="J23" s="1"/>
  <c r="M22"/>
  <c r="J22" s="1"/>
  <c r="M21"/>
  <c r="J21" s="1"/>
  <c r="M20"/>
  <c r="J20" s="1"/>
  <c r="U23"/>
  <c r="S23"/>
  <c r="Q23"/>
  <c r="O23"/>
  <c r="U22"/>
  <c r="S22"/>
  <c r="Q22"/>
  <c r="O22"/>
  <c r="U21"/>
  <c r="S21"/>
  <c r="Q21"/>
  <c r="O21"/>
  <c r="U20"/>
  <c r="S20"/>
  <c r="Q20"/>
  <c r="O20"/>
  <c r="U17"/>
  <c r="S17"/>
  <c r="Q17"/>
  <c r="O17"/>
  <c r="U16"/>
  <c r="S16"/>
  <c r="Q16"/>
  <c r="O16"/>
  <c r="U15"/>
  <c r="S15"/>
  <c r="Q15"/>
  <c r="O15"/>
  <c r="U14"/>
  <c r="S14"/>
  <c r="Q14"/>
  <c r="O14"/>
  <c r="U11"/>
  <c r="S11"/>
  <c r="Q11"/>
  <c r="O11"/>
  <c r="U10"/>
  <c r="S10"/>
  <c r="Q10"/>
  <c r="O10"/>
  <c r="U9"/>
  <c r="S9"/>
  <c r="Q9"/>
  <c r="O9"/>
  <c r="U8"/>
  <c r="S8"/>
  <c r="Q8"/>
  <c r="O8"/>
  <c r="A9"/>
  <c r="D9" s="1"/>
  <c r="D8"/>
  <c r="D42" l="1"/>
  <c r="A10"/>
  <c r="A11" s="1"/>
  <c r="A12" s="1"/>
  <c r="A13" s="1"/>
  <c r="D13" s="1"/>
  <c r="D43"/>
  <c r="A44"/>
  <c r="D44" s="1"/>
  <c r="D12" l="1"/>
  <c r="A14"/>
  <c r="D14" s="1"/>
  <c r="A15"/>
  <c r="D11"/>
  <c r="D10"/>
  <c r="D45"/>
  <c r="A46"/>
  <c r="D15" l="1"/>
  <c r="A16"/>
  <c r="A47"/>
  <c r="D46"/>
  <c r="A17" l="1"/>
  <c r="D16"/>
  <c r="A48"/>
  <c r="D48" s="1"/>
  <c r="D47"/>
  <c r="A49" s="1"/>
  <c r="D17" l="1"/>
  <c r="A18"/>
  <c r="A50"/>
  <c r="D49"/>
  <c r="A19" l="1"/>
  <c r="D18"/>
  <c r="A51"/>
  <c r="D50"/>
  <c r="D19" l="1"/>
  <c r="A20"/>
  <c r="A52"/>
  <c r="D52" s="1"/>
  <c r="D51"/>
  <c r="A53" s="1"/>
  <c r="A21" l="1"/>
  <c r="D20"/>
  <c r="A54"/>
  <c r="D53"/>
  <c r="D21" l="1"/>
  <c r="A22"/>
  <c r="A55"/>
  <c r="D54"/>
  <c r="A23" l="1"/>
  <c r="D22"/>
  <c r="A56"/>
  <c r="D56" s="1"/>
  <c r="D55"/>
  <c r="A57" s="1"/>
  <c r="D23" l="1"/>
  <c r="A24"/>
  <c r="A58"/>
  <c r="D57"/>
  <c r="A25" l="1"/>
  <c r="D24"/>
  <c r="A59"/>
  <c r="D58"/>
  <c r="D25" l="1"/>
  <c r="A26"/>
  <c r="A60"/>
  <c r="D60" s="1"/>
  <c r="D59"/>
  <c r="A61" s="1"/>
  <c r="A27" l="1"/>
  <c r="D26"/>
  <c r="A62"/>
  <c r="D61"/>
  <c r="D27" l="1"/>
  <c r="A28"/>
  <c r="A63"/>
  <c r="D62"/>
  <c r="A29" l="1"/>
  <c r="D28"/>
  <c r="A64"/>
  <c r="D64" s="1"/>
  <c r="D63"/>
  <c r="D29" l="1"/>
  <c r="A30"/>
  <c r="A31" l="1"/>
  <c r="D30"/>
  <c r="D31" l="1"/>
  <c r="A32"/>
  <c r="A33" l="1"/>
  <c r="D32"/>
  <c r="D33" l="1"/>
  <c r="A34"/>
  <c r="A35" l="1"/>
  <c r="D34"/>
  <c r="D35" l="1"/>
  <c r="A36"/>
  <c r="A37" l="1"/>
  <c r="D36"/>
  <c r="D37" l="1"/>
  <c r="A38"/>
  <c r="A39" l="1"/>
  <c r="D39" s="1"/>
  <c r="D38"/>
</calcChain>
</file>

<file path=xl/sharedStrings.xml><?xml version="1.0" encoding="utf-8"?>
<sst xmlns="http://schemas.openxmlformats.org/spreadsheetml/2006/main" count="648" uniqueCount="334">
  <si>
    <t>Die Stahldrachen</t>
  </si>
  <si>
    <t>Startzeit</t>
  </si>
  <si>
    <t>Team</t>
  </si>
  <si>
    <t>Rudern</t>
  </si>
  <si>
    <t>Dauer</t>
  </si>
  <si>
    <t>id</t>
  </si>
  <si>
    <t>couple</t>
  </si>
  <si>
    <t>verein</t>
  </si>
  <si>
    <t>name1</t>
  </si>
  <si>
    <t>vorname1</t>
  </si>
  <si>
    <t>jahrgang1</t>
  </si>
  <si>
    <t>name2</t>
  </si>
  <si>
    <t>vorname2</t>
  </si>
  <si>
    <t>jahrgang2</t>
  </si>
  <si>
    <t>name3</t>
  </si>
  <si>
    <t>vorname3</t>
  </si>
  <si>
    <t>jahrgang3</t>
  </si>
  <si>
    <t>name4</t>
  </si>
  <si>
    <t>vorname4</t>
  </si>
  <si>
    <t>jahrgang4</t>
  </si>
  <si>
    <t>name9</t>
  </si>
  <si>
    <t>vorname9</t>
  </si>
  <si>
    <t>jahrgang9</t>
  </si>
  <si>
    <t>sonder</t>
  </si>
  <si>
    <t>Oldewurtel</t>
  </si>
  <si>
    <t>Petra</t>
  </si>
  <si>
    <t>Martin</t>
  </si>
  <si>
    <t>Groenhagen</t>
  </si>
  <si>
    <t>Edda</t>
  </si>
  <si>
    <t>Dirks</t>
  </si>
  <si>
    <t>Stefan</t>
  </si>
  <si>
    <t>Mannschaft</t>
  </si>
  <si>
    <t>Renn-Nr</t>
  </si>
  <si>
    <t>Wahrscheinlich
Ankunftzeit</t>
  </si>
  <si>
    <t>Start-
abstand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</si>
  <si>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</si>
  <si>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</si>
  <si>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</si>
  <si>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</si>
  <si>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</si>
  <si>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</si>
  <si>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</si>
  <si>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</si>
  <si>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</si>
  <si>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</si>
  <si>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Leer</t>
  </si>
  <si>
    <t>Kramer</t>
  </si>
  <si>
    <t>Alexander</t>
  </si>
  <si>
    <t>Emden</t>
  </si>
  <si>
    <t>de Vries</t>
  </si>
  <si>
    <t>Wilfried</t>
  </si>
  <si>
    <t>Smidt</t>
  </si>
  <si>
    <t>Krummhörn</t>
  </si>
  <si>
    <t>Norder RC</t>
  </si>
  <si>
    <t>Emder RV</t>
  </si>
  <si>
    <t>Start-Nr.</t>
  </si>
  <si>
    <t>Boot</t>
  </si>
  <si>
    <t xml:space="preserve"> Obleutebesprechung</t>
  </si>
  <si>
    <t>Zielzeit</t>
  </si>
  <si>
    <t>Delta</t>
  </si>
  <si>
    <t>Uhrzeit1</t>
  </si>
  <si>
    <t>ZW-Zeit 1</t>
  </si>
  <si>
    <t>Uhrzeit2</t>
  </si>
  <si>
    <t>ZW-Zeit 2</t>
  </si>
  <si>
    <t>Uhrzeit3</t>
  </si>
  <si>
    <t>ZW-Zeit 3</t>
  </si>
  <si>
    <t>leer</t>
  </si>
  <si>
    <t>Gesamtergebnis</t>
  </si>
  <si>
    <t>Dachenboot</t>
  </si>
  <si>
    <t>Ergebnis</t>
  </si>
  <si>
    <t>Zwischenlauf 2</t>
  </si>
  <si>
    <t>Zwischenlauf 1</t>
  </si>
  <si>
    <t>Steuerman</t>
  </si>
  <si>
    <t>Uhrzeit4</t>
  </si>
  <si>
    <t>ZW-Zeit 4</t>
  </si>
  <si>
    <t>Schnellste Zeit</t>
  </si>
  <si>
    <t>Gesamtplatzierung</t>
  </si>
  <si>
    <t>Zeit</t>
  </si>
  <si>
    <t>Lauf 1</t>
  </si>
  <si>
    <t>Lauf 2</t>
  </si>
  <si>
    <r>
      <rPr>
        <b/>
        <sz val="16"/>
        <color indexed="56"/>
        <rFont val="Arial"/>
        <family val="2"/>
      </rPr>
      <t>Ergebnisse und Zeiten</t>
    </r>
    <r>
      <rPr>
        <b/>
        <sz val="16"/>
        <color indexed="8"/>
        <rFont val="Arial"/>
        <family val="2"/>
      </rPr>
      <t xml:space="preserve">
</t>
    </r>
    <r>
      <rPr>
        <sz val="16"/>
        <color indexed="8"/>
        <rFont val="Arial"/>
        <family val="2"/>
      </rPr>
      <t xml:space="preserve">Drachenboot
</t>
    </r>
    <r>
      <rPr>
        <b/>
        <sz val="16"/>
        <color indexed="8"/>
        <rFont val="Arial"/>
        <family val="2"/>
      </rPr>
      <t xml:space="preserve">
</t>
    </r>
  </si>
  <si>
    <r>
      <rPr>
        <b/>
        <sz val="16"/>
        <color indexed="56"/>
        <rFont val="Arial"/>
        <family val="2"/>
      </rPr>
      <t>Ergebnisse und Zeiten</t>
    </r>
    <r>
      <rPr>
        <b/>
        <sz val="16"/>
        <color indexed="8"/>
        <rFont val="Arial"/>
        <family val="2"/>
      </rPr>
      <t xml:space="preserve">
</t>
    </r>
    <r>
      <rPr>
        <sz val="16"/>
        <color indexed="8"/>
        <rFont val="Arial"/>
        <family val="2"/>
      </rPr>
      <t xml:space="preserve">Rudern
</t>
    </r>
    <r>
      <rPr>
        <b/>
        <sz val="16"/>
        <color indexed="8"/>
        <rFont val="Arial"/>
        <family val="2"/>
      </rPr>
      <t xml:space="preserve">
</t>
    </r>
  </si>
  <si>
    <t>RV ARGO Aurich</t>
  </si>
  <si>
    <t>Geerdes</t>
  </si>
  <si>
    <t>Ilka</t>
  </si>
  <si>
    <t xml:space="preserve">Groenhagen Tamsen Dirks Oldewurtel     </t>
  </si>
  <si>
    <t>Norder Ruderclub</t>
  </si>
  <si>
    <t>Tamsen</t>
  </si>
  <si>
    <t>Ernst</t>
  </si>
  <si>
    <t>Moormerland</t>
  </si>
  <si>
    <t>wilfried.vries1@ewetel.net</t>
  </si>
  <si>
    <t>Plewka</t>
  </si>
  <si>
    <t>Frank</t>
  </si>
  <si>
    <t>Bochum</t>
  </si>
  <si>
    <t>Dragonpatrol</t>
  </si>
  <si>
    <t>Hobbits</t>
  </si>
  <si>
    <t>04927/1386</t>
  </si>
  <si>
    <t>EKC Seeteufel</t>
  </si>
  <si>
    <t>EWE Turbienen</t>
  </si>
  <si>
    <t>Vaartmann</t>
  </si>
  <si>
    <t>Inka</t>
  </si>
  <si>
    <t>inka.vaartmann@ewetel.net</t>
  </si>
  <si>
    <t>0491/9607626</t>
  </si>
  <si>
    <t>Likedeeler</t>
  </si>
  <si>
    <t>Barten</t>
  </si>
  <si>
    <t>Rüdiger</t>
  </si>
  <si>
    <t>Stoertebekers Erben</t>
  </si>
  <si>
    <t>Cassens Werft / Nautilus</t>
  </si>
  <si>
    <t>Stadtwerke Emden</t>
  </si>
  <si>
    <t>Thekenbeisser</t>
  </si>
  <si>
    <t>Barthel</t>
  </si>
  <si>
    <t>Mario</t>
  </si>
  <si>
    <t>De Döspaddels</t>
  </si>
  <si>
    <t>GaT-Lehrer</t>
  </si>
  <si>
    <t>Green Power</t>
  </si>
  <si>
    <t>Norden</t>
  </si>
  <si>
    <t>Nessie</t>
  </si>
  <si>
    <t xml:space="preserve">Claas Buurman, Thorben Gerdes, Focko Brinkmann, Malte Siemers </t>
  </si>
  <si>
    <t xml:space="preserve">Mats Lang, Tammo Olthoff, Konstantin Kupstor, Martin Ellermann </t>
  </si>
  <si>
    <t xml:space="preserve">Adrian Schöningh, Jannes Camp, Niklas Beling, Nicklas Roelfs </t>
  </si>
  <si>
    <t xml:space="preserve">Okka Groeneveld, Rieke Reinema, Tomma Ubben, Hannah Thumann </t>
  </si>
  <si>
    <t xml:space="preserve">Claas Buurman, Malte Siemers, Hannah Thumann, Rieke Reinema </t>
  </si>
  <si>
    <t xml:space="preserve">Thorben Gerdes, Okka Groeneveld, Focko Brinkmann, Tomma Ubben </t>
  </si>
  <si>
    <t xml:space="preserve">Jan-Erik Heß, Johannes Janshen, Enno Wagenaar, Hauke Gers </t>
  </si>
  <si>
    <t xml:space="preserve">Erik Meints, Lennard Tiedt, Malte Saathoff, Jeroen Frankemölle </t>
  </si>
  <si>
    <t xml:space="preserve">Andre Mensen, Henner Bergens, Michael Schnepel, Maxim Kahlert </t>
  </si>
  <si>
    <t xml:space="preserve">Manfred Schlien, Karl-Heinz Fischer, Dietmar Schlien, Ilka Geerdes </t>
  </si>
  <si>
    <t xml:space="preserve">Edda Groenhagen, Ernst Tamsen, Stefan Dirks, Petra Oldewurtel </t>
  </si>
  <si>
    <t xml:space="preserve">Chiara Röttinger, Judith Engelbart, Tom Grapengeter, Joris Sträfing </t>
  </si>
  <si>
    <t>Emder Ruderverein</t>
  </si>
  <si>
    <t>Neptunus Delfzijl</t>
  </si>
  <si>
    <t>Alice Eigenberg, Mieke Damstra, Willy Huisken, Neely Schutte</t>
  </si>
  <si>
    <t>Arjen Kock, Marcel Woortman, Gilles Scholte, Wibo Roolvink</t>
  </si>
  <si>
    <t>N.N.</t>
  </si>
  <si>
    <t>NPort</t>
  </si>
  <si>
    <t>Silvia Fink, Wiebke Brinkmann, Carola Wonhöfer, Anita Hohnholt.</t>
  </si>
  <si>
    <t>Rgm. Norder RC und Emder RV</t>
  </si>
  <si>
    <t>(Leer)</t>
  </si>
  <si>
    <t>(Mehrere Elemente)</t>
  </si>
  <si>
    <t>ERV Test</t>
  </si>
  <si>
    <t>test</t>
  </si>
  <si>
    <t>Bootshaus an der Kesselschleuse</t>
  </si>
  <si>
    <t>info@emderruderverein.de</t>
  </si>
  <si>
    <t>04921/0000</t>
  </si>
  <si>
    <t>Stremmer</t>
  </si>
  <si>
    <t>Kathrin</t>
  </si>
  <si>
    <t>Werderstr.</t>
  </si>
  <si>
    <t>Essen</t>
  </si>
  <si>
    <t>die.stremmer@gmx.de</t>
  </si>
  <si>
    <t>0201/4697545</t>
  </si>
  <si>
    <t>Team TVK</t>
  </si>
  <si>
    <t>SLEMBEK</t>
  </si>
  <si>
    <t>INES</t>
  </si>
  <si>
    <t>ROSENRING</t>
  </si>
  <si>
    <t>HERNE</t>
  </si>
  <si>
    <t>ines.slembek@rwe.com</t>
  </si>
  <si>
    <t>TEAM CANALE CRANGE</t>
  </si>
  <si>
    <t>0172/5471180</t>
  </si>
  <si>
    <t>Buxnowitz</t>
  </si>
  <si>
    <t>Walter</t>
  </si>
  <si>
    <t>Friedrich-Naumann-StraÃŸe</t>
  </si>
  <si>
    <t>hhollander@nports.de</t>
  </si>
  <si>
    <t>04921 244 92</t>
  </si>
  <si>
    <t>NPorts - Die Stahlharten</t>
  </si>
  <si>
    <t>0175 14 74 34 8</t>
  </si>
  <si>
    <t>Dieter-Bonhoeffer-StraÃŸe</t>
  </si>
  <si>
    <t>04954/7457</t>
  </si>
  <si>
    <t>DIE STAHLDRACHEN</t>
  </si>
  <si>
    <t>MÃ¤rchenweg</t>
  </si>
  <si>
    <t>UhlandstraÃŸe</t>
  </si>
  <si>
    <t>info@psv-ruhr.de</t>
  </si>
  <si>
    <t>Schaaf</t>
  </si>
  <si>
    <t>Andreas</t>
  </si>
  <si>
    <t>Zu den SportstÃ¤tten</t>
  </si>
  <si>
    <t>Datteln</t>
  </si>
  <si>
    <t>a.schaaf@kel-datteln.de</t>
  </si>
  <si>
    <t>Emscher-Lippe Dragons</t>
  </si>
  <si>
    <t>0176-81915501</t>
  </si>
  <si>
    <t>Schierenstedt</t>
  </si>
  <si>
    <t>Juergen</t>
  </si>
  <si>
    <t>WehrderstraÃŸe</t>
  </si>
  <si>
    <t>Berne</t>
  </si>
  <si>
    <t>JSchierenstedt@t-online.de</t>
  </si>
  <si>
    <t>04406-6217</t>
  </si>
  <si>
    <t>Underwater Dragons</t>
  </si>
  <si>
    <t>Thilo</t>
  </si>
  <si>
    <t>Amtmann-Wyneken-Str.</t>
  </si>
  <si>
    <t>Bad Bederkesa</t>
  </si>
  <si>
    <t>thilo.muegge@gmx.de</t>
  </si>
  <si>
    <t>Ubbo-Emmius-Str.</t>
  </si>
  <si>
    <t>EWE-Turbienen@ewe.de</t>
  </si>
  <si>
    <t>0491 84 147</t>
  </si>
  <si>
    <t>0162 1331247</t>
  </si>
  <si>
    <t>Peters</t>
  </si>
  <si>
    <t>Dieter</t>
  </si>
  <si>
    <t>Martin-Faber-Str.</t>
  </si>
  <si>
    <t>dieter.peters@ewetel.net</t>
  </si>
  <si>
    <t>Bakker</t>
  </si>
  <si>
    <t>Joachim</t>
  </si>
  <si>
    <t>Rotdornring</t>
  </si>
  <si>
    <t>24b</t>
  </si>
  <si>
    <t>achim_bakker@web.de</t>
  </si>
  <si>
    <t>Cassens Werft</t>
  </si>
  <si>
    <t>Schwengler</t>
  </si>
  <si>
    <t>Peter</t>
  </si>
  <si>
    <t>Wehrenboldstr.</t>
  </si>
  <si>
    <t>peter.schwengler@luentel.biz</t>
  </si>
  <si>
    <t>Wiechers</t>
  </si>
  <si>
    <t>Gabriele</t>
  </si>
  <si>
    <t>Im Hackert</t>
  </si>
  <si>
    <t>Wuppertal</t>
  </si>
  <si>
    <t>moneydragons@web.de</t>
  </si>
  <si>
    <t>0202 662665</t>
  </si>
  <si>
    <t>S-Moneydragons Wuppertal</t>
  </si>
  <si>
    <t>0173 4542599</t>
  </si>
  <si>
    <t>Imme</t>
  </si>
  <si>
    <t>Schwalbenstr.</t>
  </si>
  <si>
    <t>imme.smidt@gmx.de</t>
  </si>
  <si>
    <t>Pultke</t>
  </si>
  <si>
    <t>HardenbergstraÃŸe</t>
  </si>
  <si>
    <t>19a</t>
  </si>
  <si>
    <t>Minden</t>
  </si>
  <si>
    <t>pultke@schwenker.de</t>
  </si>
  <si>
    <t>0571 - 884 147</t>
  </si>
  <si>
    <t>Schwenker Dragon Hunter</t>
  </si>
  <si>
    <t>0173 - 298 14 58</t>
  </si>
  <si>
    <t>Blinke</t>
  </si>
  <si>
    <t>info@ruediger-barten.de</t>
  </si>
  <si>
    <t>0171-2866864</t>
  </si>
  <si>
    <t>Kaiser</t>
  </si>
  <si>
    <t>Jens</t>
  </si>
  <si>
    <t>Gleiwitzer Hof</t>
  </si>
  <si>
    <t>jsk303@gmx.de</t>
  </si>
  <si>
    <t>Weiper</t>
  </si>
  <si>
    <t>Bea</t>
  </si>
  <si>
    <t>Am Hohen Kamp</t>
  </si>
  <si>
    <t>weiperb@gmx.de</t>
  </si>
  <si>
    <t>Mixed Rheiderland</t>
  </si>
  <si>
    <t>Kiebitzweg</t>
  </si>
  <si>
    <t>Friedeburg</t>
  </si>
  <si>
    <t>mario_barthel@web.de</t>
  </si>
  <si>
    <t>hanken</t>
  </si>
  <si>
    <t>anja</t>
  </si>
  <si>
    <t>reetweg</t>
  </si>
  <si>
    <t>rphfriese@gmail.com</t>
  </si>
  <si>
    <t>0491_3467</t>
  </si>
  <si>
    <t>hobbits</t>
  </si>
  <si>
    <t>Garnholz</t>
  </si>
  <si>
    <t>Ewald</t>
  </si>
  <si>
    <t>Rhauderfehn</t>
  </si>
  <si>
    <t>ewald.garnholz@ewetel.net</t>
  </si>
  <si>
    <t>04952/6531</t>
  </si>
  <si>
    <t>Fehntjer-Dragons</t>
  </si>
  <si>
    <t>0163/8710973</t>
  </si>
  <si>
    <t>Störtebekers Erben</t>
  </si>
  <si>
    <t>Mügge</t>
  </si>
  <si>
    <t>Moordüvels</t>
  </si>
  <si>
    <t>Lünen</t>
  </si>
  <si>
    <t>Lüner Löwen</t>
  </si>
  <si>
    <t>Plümers-Kamp</t>
  </si>
  <si>
    <t>name5</t>
  </si>
  <si>
    <t>vorname5</t>
  </si>
  <si>
    <t>jahrgang5</t>
  </si>
  <si>
    <t>name6</t>
  </si>
  <si>
    <t>vorname6</t>
  </si>
  <si>
    <t>jahrgang6</t>
  </si>
  <si>
    <t>name7</t>
  </si>
  <si>
    <t>vorname7</t>
  </si>
  <si>
    <t>jahrgang7</t>
  </si>
  <si>
    <t>name8</t>
  </si>
  <si>
    <t>vorname8</t>
  </si>
  <si>
    <t>jahrgang8</t>
  </si>
  <si>
    <t>leichtgewicht</t>
  </si>
  <si>
    <t>anfaenger</t>
  </si>
  <si>
    <t>RÃ¤th</t>
  </si>
  <si>
    <t>Matthias</t>
  </si>
  <si>
    <t>Schulze-Dieckhoff</t>
  </si>
  <si>
    <t xml:space="preserve">RÃ¤th Schulze-Dieckhoff Tamsen Dirks     </t>
  </si>
  <si>
    <t>ERV</t>
  </si>
  <si>
    <t>HÃ¼bner</t>
  </si>
  <si>
    <t>Elfriede</t>
  </si>
  <si>
    <t>Hohnholt</t>
  </si>
  <si>
    <t>Anita</t>
  </si>
  <si>
    <t>WonhÃ¶fer</t>
  </si>
  <si>
    <t>Carola</t>
  </si>
  <si>
    <t xml:space="preserve">Geerdes HÃ¼bner Hohnholt WonhÃ¶fer     </t>
  </si>
  <si>
    <t>Fun 1</t>
  </si>
  <si>
    <t>Fun 2</t>
  </si>
  <si>
    <t>Fun 3</t>
  </si>
  <si>
    <t>Fun 4</t>
  </si>
  <si>
    <t>Fun 5</t>
  </si>
  <si>
    <t>Fun 6</t>
  </si>
  <si>
    <t>Fun 7</t>
  </si>
  <si>
    <t>Fun 8</t>
  </si>
  <si>
    <t>Fun 9</t>
  </si>
  <si>
    <t>Fun 10</t>
  </si>
  <si>
    <t>Fun 11</t>
  </si>
  <si>
    <t>Fun 12</t>
  </si>
  <si>
    <t>Sport 1</t>
  </si>
  <si>
    <t>Sport 2</t>
  </si>
  <si>
    <t>Sport 3</t>
  </si>
  <si>
    <t>Sport 4</t>
  </si>
  <si>
    <t>Sport 5</t>
  </si>
  <si>
    <t>Sport 6</t>
  </si>
  <si>
    <t>Sport 7</t>
  </si>
  <si>
    <t>Sport 8</t>
  </si>
  <si>
    <t>Sport 9</t>
  </si>
  <si>
    <t>Sport 10</t>
  </si>
  <si>
    <t>Sport 11</t>
  </si>
  <si>
    <t>Sport 12</t>
  </si>
  <si>
    <t>Runde 2</t>
  </si>
  <si>
    <r>
      <rPr>
        <b/>
        <sz val="16"/>
        <color indexed="56"/>
        <rFont val="Arial"/>
        <family val="2"/>
      </rPr>
      <t>Zeitplanung zu Emden Rund</t>
    </r>
    <r>
      <rPr>
        <b/>
        <sz val="16"/>
        <color indexed="56"/>
        <rFont val="Arial"/>
        <family val="2"/>
      </rPr>
      <t xml:space="preserve"> | Langstrecke</t>
    </r>
    <r>
      <rPr>
        <sz val="16"/>
        <color indexed="8"/>
        <rFont val="Arial"/>
        <family val="2"/>
      </rPr>
      <t xml:space="preserve">
20.09.2014 ab 10 Uhr</t>
    </r>
    <r>
      <rPr>
        <b/>
        <sz val="16"/>
        <color indexed="8"/>
        <rFont val="Arial"/>
        <family val="2"/>
      </rPr>
      <t xml:space="preserve">
</t>
    </r>
  </si>
  <si>
    <t xml:space="preserve">Patrik, Okka, Tomma, Torben </t>
  </si>
  <si>
    <t>Claas B., Claas dB, Veith,Focko</t>
  </si>
  <si>
    <t xml:space="preserve">Groenhagen, Tamsen, Dirks, Oldewurtel     </t>
  </si>
  <si>
    <t xml:space="preserve">Räth, Schulze-Dieckhoff, Tamsen, Dirks     </t>
  </si>
  <si>
    <t xml:space="preserve">Geerdes, Hübner, Hohnholt, Wonhöfer     </t>
  </si>
  <si>
    <t>eigener Steuermann</t>
  </si>
  <si>
    <t>Timo Klinger</t>
  </si>
  <si>
    <t>Uwe Vogesank</t>
  </si>
  <si>
    <t>Dieter Peters</t>
  </si>
  <si>
    <t xml:space="preserve"> </t>
  </si>
  <si>
    <t>Bokker.W</t>
  </si>
  <si>
    <t>Saueressig. N</t>
  </si>
  <si>
    <t>Ingo Schenk</t>
  </si>
  <si>
    <t>Gembler. K</t>
  </si>
  <si>
    <t>Hämken. H</t>
  </si>
  <si>
    <t>Schlien.M</t>
  </si>
  <si>
    <t>Meier.W</t>
  </si>
  <si>
    <t>Vogesank. U</t>
  </si>
  <si>
    <t>Amersken. St</t>
  </si>
  <si>
    <t>Aurich</t>
  </si>
  <si>
    <t>Drabo | Lauf 1</t>
  </si>
  <si>
    <t>Drabo | Lauf 2</t>
  </si>
</sst>
</file>

<file path=xl/styles.xml><?xml version="1.0" encoding="utf-8"?>
<styleSheet xmlns="http://schemas.openxmlformats.org/spreadsheetml/2006/main">
  <numFmts count="1">
    <numFmt numFmtId="164" formatCode="h:mm:ss;@"/>
  </numFmts>
  <fonts count="22">
    <font>
      <sz val="11"/>
      <color theme="1"/>
      <name val="Calibri"/>
      <family val="2"/>
      <scheme val="minor"/>
    </font>
    <font>
      <b/>
      <sz val="16"/>
      <color indexed="5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1"/>
      <color indexed="9"/>
      <name val="Arial"/>
      <family val="2"/>
    </font>
    <font>
      <sz val="14"/>
      <color indexed="8"/>
      <name val="Calibri"/>
      <family val="2"/>
    </font>
    <font>
      <b/>
      <sz val="16"/>
      <color indexed="8"/>
      <name val="Arial"/>
      <family val="2"/>
    </font>
    <font>
      <b/>
      <sz val="11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Arial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0" tint="-0.34998626667073579"/>
      <name val="Calibri"/>
      <family val="2"/>
      <scheme val="minor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Fill="1" applyAlignment="1">
      <alignment vertical="top"/>
    </xf>
    <xf numFmtId="0" fontId="5" fillId="0" borderId="0" xfId="0" applyFont="1"/>
    <xf numFmtId="0" fontId="5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top"/>
    </xf>
    <xf numFmtId="0" fontId="9" fillId="0" borderId="0" xfId="0" applyFont="1" applyFill="1"/>
    <xf numFmtId="0" fontId="0" fillId="0" borderId="1" xfId="0" applyBorder="1"/>
    <xf numFmtId="164" fontId="0" fillId="0" borderId="2" xfId="0" applyNumberFormat="1" applyBorder="1"/>
    <xf numFmtId="164" fontId="0" fillId="0" borderId="0" xfId="0" applyNumberFormat="1"/>
    <xf numFmtId="0" fontId="10" fillId="0" borderId="0" xfId="0" applyFont="1"/>
    <xf numFmtId="0" fontId="11" fillId="0" borderId="0" xfId="0" applyFont="1" applyAlignment="1">
      <alignment vertical="top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21" fontId="0" fillId="0" borderId="1" xfId="0" applyNumberFormat="1" applyBorder="1"/>
    <xf numFmtId="0" fontId="0" fillId="0" borderId="0" xfId="0" applyBorder="1"/>
    <xf numFmtId="0" fontId="7" fillId="0" borderId="0" xfId="0" applyFont="1" applyBorder="1" applyAlignment="1">
      <alignment vertical="center"/>
    </xf>
    <xf numFmtId="20" fontId="13" fillId="0" borderId="0" xfId="0" applyNumberFormat="1" applyFont="1" applyFill="1" applyBorder="1" applyAlignment="1">
      <alignment vertical="center"/>
    </xf>
    <xf numFmtId="20" fontId="13" fillId="0" borderId="0" xfId="0" applyNumberFormat="1" applyFont="1" applyFill="1" applyBorder="1" applyAlignment="1">
      <alignment vertical="center" wrapText="1"/>
    </xf>
    <xf numFmtId="20" fontId="4" fillId="2" borderId="0" xfId="0" applyNumberFormat="1" applyFont="1" applyFill="1" applyBorder="1" applyAlignment="1">
      <alignment vertical="center"/>
    </xf>
    <xf numFmtId="20" fontId="4" fillId="2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20" fontId="4" fillId="0" borderId="0" xfId="0" applyNumberFormat="1" applyFont="1" applyFill="1" applyBorder="1" applyAlignment="1">
      <alignment vertical="center"/>
    </xf>
    <xf numFmtId="2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20" fontId="13" fillId="0" borderId="0" xfId="0" applyNumberFormat="1" applyFont="1" applyFill="1" applyBorder="1" applyAlignment="1">
      <alignment horizontal="left" vertical="center"/>
    </xf>
    <xf numFmtId="20" fontId="4" fillId="2" borderId="0" xfId="0" applyNumberFormat="1" applyFont="1" applyFill="1" applyBorder="1" applyAlignment="1">
      <alignment horizontal="left" vertical="center"/>
    </xf>
    <xf numFmtId="20" fontId="4" fillId="0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64" fontId="5" fillId="0" borderId="0" xfId="0" applyNumberFormat="1" applyFont="1"/>
    <xf numFmtId="164" fontId="6" fillId="2" borderId="0" xfId="0" applyNumberFormat="1" applyFont="1" applyFill="1"/>
    <xf numFmtId="164" fontId="6" fillId="2" borderId="3" xfId="0" applyNumberFormat="1" applyFont="1" applyFill="1" applyBorder="1"/>
    <xf numFmtId="164" fontId="7" fillId="0" borderId="0" xfId="0" applyNumberFormat="1" applyFont="1" applyFill="1" applyAlignment="1">
      <alignment vertical="top"/>
    </xf>
    <xf numFmtId="164" fontId="7" fillId="0" borderId="3" xfId="0" applyNumberFormat="1" applyFont="1" applyFill="1" applyBorder="1" applyAlignment="1">
      <alignment vertical="top"/>
    </xf>
    <xf numFmtId="164" fontId="7" fillId="0" borderId="0" xfId="0" applyNumberFormat="1" applyFont="1"/>
    <xf numFmtId="164" fontId="7" fillId="3" borderId="3" xfId="0" applyNumberFormat="1" applyFont="1" applyFill="1" applyBorder="1"/>
    <xf numFmtId="164" fontId="7" fillId="0" borderId="3" xfId="0" applyNumberFormat="1" applyFont="1" applyBorder="1"/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20" fontId="6" fillId="0" borderId="4" xfId="0" applyNumberFormat="1" applyFont="1" applyBorder="1" applyAlignment="1">
      <alignment horizontal="left" vertical="center"/>
    </xf>
    <xf numFmtId="20" fontId="6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20" fontId="6" fillId="0" borderId="4" xfId="0" applyNumberFormat="1" applyFont="1" applyBorder="1" applyAlignment="1">
      <alignment horizontal="center" vertical="center"/>
    </xf>
    <xf numFmtId="164" fontId="13" fillId="0" borderId="0" xfId="0" applyNumberFormat="1" applyFont="1" applyFill="1"/>
    <xf numFmtId="164" fontId="13" fillId="0" borderId="3" xfId="0" applyNumberFormat="1" applyFont="1" applyFill="1" applyBorder="1"/>
    <xf numFmtId="164" fontId="7" fillId="0" borderId="4" xfId="0" applyNumberFormat="1" applyFont="1" applyBorder="1" applyAlignment="1">
      <alignment vertical="center"/>
    </xf>
    <xf numFmtId="0" fontId="12" fillId="2" borderId="1" xfId="0" applyFont="1" applyFill="1" applyBorder="1"/>
    <xf numFmtId="0" fontId="12" fillId="2" borderId="5" xfId="0" applyFont="1" applyFill="1" applyBorder="1"/>
    <xf numFmtId="0" fontId="12" fillId="2" borderId="2" xfId="0" applyFon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9" fillId="4" borderId="2" xfId="0" applyFont="1" applyFill="1" applyBorder="1"/>
    <xf numFmtId="0" fontId="19" fillId="5" borderId="1" xfId="0" applyFont="1" applyFill="1" applyBorder="1"/>
    <xf numFmtId="0" fontId="19" fillId="5" borderId="5" xfId="0" applyFont="1" applyFill="1" applyBorder="1"/>
    <xf numFmtId="0" fontId="19" fillId="5" borderId="2" xfId="0" applyFont="1" applyFill="1" applyBorder="1"/>
    <xf numFmtId="0" fontId="19" fillId="5" borderId="6" xfId="0" applyFont="1" applyFill="1" applyBorder="1"/>
    <xf numFmtId="0" fontId="19" fillId="2" borderId="1" xfId="0" applyFont="1" applyFill="1" applyBorder="1"/>
    <xf numFmtId="0" fontId="19" fillId="2" borderId="5" xfId="0" applyFont="1" applyFill="1" applyBorder="1"/>
    <xf numFmtId="0" fontId="19" fillId="2" borderId="2" xfId="0" applyFont="1" applyFill="1" applyBorder="1"/>
    <xf numFmtId="0" fontId="19" fillId="0" borderId="1" xfId="0" applyFont="1" applyFill="1" applyBorder="1"/>
    <xf numFmtId="0" fontId="19" fillId="0" borderId="7" xfId="0" applyFont="1" applyFill="1" applyBorder="1"/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164" fontId="18" fillId="0" borderId="6" xfId="0" applyNumberFormat="1" applyFont="1" applyBorder="1"/>
    <xf numFmtId="0" fontId="0" fillId="5" borderId="10" xfId="0" applyFill="1" applyBorder="1"/>
    <xf numFmtId="0" fontId="0" fillId="5" borderId="11" xfId="0" applyFill="1" applyBorder="1"/>
    <xf numFmtId="0" fontId="0" fillId="5" borderId="11" xfId="0" applyFill="1" applyBorder="1" applyAlignment="1">
      <alignment horizontal="center"/>
    </xf>
    <xf numFmtId="0" fontId="0" fillId="5" borderId="12" xfId="0" applyFill="1" applyBorder="1"/>
    <xf numFmtId="164" fontId="20" fillId="5" borderId="6" xfId="0" applyNumberFormat="1" applyFont="1" applyFill="1" applyBorder="1"/>
    <xf numFmtId="0" fontId="10" fillId="0" borderId="0" xfId="0" applyFont="1" applyAlignment="1">
      <alignment wrapText="1"/>
    </xf>
    <xf numFmtId="0" fontId="20" fillId="5" borderId="9" xfId="0" applyFont="1" applyFill="1" applyBorder="1" applyAlignment="1">
      <alignment wrapText="1"/>
    </xf>
    <xf numFmtId="0" fontId="0" fillId="0" borderId="0" xfId="0" applyAlignment="1">
      <alignment wrapText="1"/>
    </xf>
    <xf numFmtId="0" fontId="12" fillId="2" borderId="4" xfId="0" applyFont="1" applyFill="1" applyBorder="1" applyAlignment="1">
      <alignment wrapText="1"/>
    </xf>
    <xf numFmtId="0" fontId="20" fillId="5" borderId="8" xfId="0" applyFont="1" applyFill="1" applyBorder="1" applyAlignment="1">
      <alignment wrapText="1"/>
    </xf>
    <xf numFmtId="20" fontId="14" fillId="2" borderId="0" xfId="0" applyNumberFormat="1" applyFont="1" applyFill="1" applyBorder="1" applyAlignment="1">
      <alignment horizontal="center" vertical="center" textRotation="90"/>
    </xf>
    <xf numFmtId="20" fontId="14" fillId="2" borderId="13" xfId="0" applyNumberFormat="1" applyFont="1" applyFill="1" applyBorder="1" applyAlignment="1">
      <alignment horizontal="center" vertical="center" textRotation="90"/>
    </xf>
    <xf numFmtId="16" fontId="0" fillId="0" borderId="0" xfId="0" applyNumberFormat="1"/>
    <xf numFmtId="0" fontId="6" fillId="0" borderId="10" xfId="0" applyFont="1" applyBorder="1" applyAlignment="1">
      <alignment vertical="center"/>
    </xf>
    <xf numFmtId="20" fontId="6" fillId="0" borderId="14" xfId="0" applyNumberFormat="1" applyFont="1" applyBorder="1" applyAlignment="1">
      <alignment horizontal="left" vertical="center"/>
    </xf>
    <xf numFmtId="20" fontId="6" fillId="0" borderId="14" xfId="0" applyNumberFormat="1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20" fontId="6" fillId="0" borderId="15" xfId="0" applyNumberFormat="1" applyFont="1" applyBorder="1" applyAlignment="1">
      <alignment horizontal="left" vertical="center"/>
    </xf>
    <xf numFmtId="20" fontId="6" fillId="0" borderId="15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20" fontId="6" fillId="2" borderId="17" xfId="0" applyNumberFormat="1" applyFont="1" applyFill="1" applyBorder="1" applyAlignment="1">
      <alignment horizontal="left" vertical="center"/>
    </xf>
    <xf numFmtId="0" fontId="6" fillId="2" borderId="17" xfId="0" applyFont="1" applyFill="1" applyBorder="1" applyAlignment="1">
      <alignment vertical="center"/>
    </xf>
    <xf numFmtId="0" fontId="6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16" fillId="2" borderId="17" xfId="0" applyFont="1" applyFill="1" applyBorder="1" applyAlignment="1">
      <alignment vertical="center"/>
    </xf>
    <xf numFmtId="0" fontId="0" fillId="0" borderId="7" xfId="0" applyBorder="1"/>
    <xf numFmtId="0" fontId="0" fillId="0" borderId="18" xfId="0" applyBorder="1"/>
    <xf numFmtId="164" fontId="0" fillId="0" borderId="19" xfId="0" applyNumberFormat="1" applyBorder="1"/>
    <xf numFmtId="0" fontId="20" fillId="5" borderId="8" xfId="0" applyFont="1" applyFill="1" applyBorder="1"/>
    <xf numFmtId="164" fontId="0" fillId="0" borderId="1" xfId="0" applyNumberFormat="1" applyBorder="1"/>
    <xf numFmtId="164" fontId="0" fillId="0" borderId="20" xfId="0" applyNumberFormat="1" applyBorder="1"/>
    <xf numFmtId="164" fontId="0" fillId="0" borderId="18" xfId="0" applyNumberFormat="1" applyBorder="1"/>
    <xf numFmtId="0" fontId="19" fillId="2" borderId="21" xfId="0" applyFont="1" applyFill="1" applyBorder="1"/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0" fillId="0" borderId="10" xfId="0" applyBorder="1"/>
    <xf numFmtId="164" fontId="20" fillId="5" borderId="8" xfId="0" applyNumberFormat="1" applyFont="1" applyFill="1" applyBorder="1"/>
    <xf numFmtId="164" fontId="20" fillId="5" borderId="23" xfId="0" applyNumberFormat="1" applyFont="1" applyFill="1" applyBorder="1"/>
    <xf numFmtId="164" fontId="20" fillId="0" borderId="0" xfId="0" applyNumberFormat="1" applyFont="1" applyFill="1" applyBorder="1"/>
    <xf numFmtId="0" fontId="0" fillId="0" borderId="0" xfId="0" applyFill="1" applyBorder="1"/>
    <xf numFmtId="0" fontId="0" fillId="5" borderId="24" xfId="0" applyFill="1" applyBorder="1"/>
    <xf numFmtId="0" fontId="0" fillId="5" borderId="25" xfId="0" applyFill="1" applyBorder="1"/>
    <xf numFmtId="0" fontId="0" fillId="5" borderId="25" xfId="0" applyFill="1" applyBorder="1" applyAlignment="1">
      <alignment horizontal="center"/>
    </xf>
    <xf numFmtId="0" fontId="0" fillId="5" borderId="26" xfId="0" applyFill="1" applyBorder="1"/>
    <xf numFmtId="0" fontId="20" fillId="0" borderId="0" xfId="0" applyFont="1" applyFill="1" applyBorder="1"/>
    <xf numFmtId="0" fontId="19" fillId="5" borderId="20" xfId="0" applyFont="1" applyFill="1" applyBorder="1"/>
    <xf numFmtId="20" fontId="6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17" fillId="2" borderId="17" xfId="0" applyFont="1" applyFill="1" applyBorder="1" applyAlignment="1">
      <alignment vertical="center" wrapText="1"/>
    </xf>
    <xf numFmtId="0" fontId="21" fillId="0" borderId="25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164" fontId="7" fillId="0" borderId="0" xfId="0" applyNumberFormat="1" applyFont="1" applyBorder="1"/>
    <xf numFmtId="0" fontId="4" fillId="0" borderId="26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20" fillId="5" borderId="0" xfId="0" applyFont="1" applyFill="1" applyBorder="1"/>
    <xf numFmtId="164" fontId="20" fillId="5" borderId="0" xfId="0" applyNumberFormat="1" applyFont="1" applyFill="1" applyBorder="1"/>
    <xf numFmtId="20" fontId="6" fillId="0" borderId="28" xfId="0" applyNumberFormat="1" applyFont="1" applyBorder="1" applyAlignment="1">
      <alignment horizontal="left" vertical="center"/>
    </xf>
    <xf numFmtId="20" fontId="6" fillId="0" borderId="28" xfId="0" applyNumberFormat="1" applyFont="1" applyBorder="1" applyAlignment="1">
      <alignment vertical="center"/>
    </xf>
    <xf numFmtId="20" fontId="6" fillId="0" borderId="28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vertical="center"/>
    </xf>
    <xf numFmtId="164" fontId="7" fillId="0" borderId="17" xfId="0" applyNumberFormat="1" applyFont="1" applyBorder="1"/>
    <xf numFmtId="164" fontId="7" fillId="3" borderId="29" xfId="0" applyNumberFormat="1" applyFont="1" applyFill="1" applyBorder="1"/>
    <xf numFmtId="0" fontId="0" fillId="0" borderId="17" xfId="0" applyBorder="1"/>
    <xf numFmtId="20" fontId="0" fillId="6" borderId="0" xfId="0" applyNumberFormat="1" applyFill="1"/>
    <xf numFmtId="164" fontId="7" fillId="0" borderId="30" xfId="0" applyNumberFormat="1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20" fontId="4" fillId="2" borderId="15" xfId="0" applyNumberFormat="1" applyFont="1" applyFill="1" applyBorder="1" applyAlignment="1">
      <alignment horizontal="left" vertical="center"/>
    </xf>
    <xf numFmtId="20" fontId="4" fillId="2" borderId="15" xfId="0" applyNumberFormat="1" applyFont="1" applyFill="1" applyBorder="1" applyAlignment="1">
      <alignment vertical="center" wrapText="1"/>
    </xf>
    <xf numFmtId="20" fontId="4" fillId="2" borderId="15" xfId="0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/>
    </xf>
    <xf numFmtId="164" fontId="6" fillId="2" borderId="17" xfId="0" applyNumberFormat="1" applyFont="1" applyFill="1" applyBorder="1"/>
    <xf numFmtId="164" fontId="6" fillId="2" borderId="29" xfId="0" applyNumberFormat="1" applyFont="1" applyFill="1" applyBorder="1"/>
    <xf numFmtId="0" fontId="17" fillId="0" borderId="28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164" fontId="7" fillId="0" borderId="32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164" fontId="5" fillId="6" borderId="0" xfId="0" applyNumberFormat="1" applyFont="1" applyFill="1" applyAlignment="1">
      <alignment horizontal="center"/>
    </xf>
    <xf numFmtId="0" fontId="5" fillId="6" borderId="0" xfId="0" applyFont="1" applyFill="1" applyAlignment="1">
      <alignment horizontal="center"/>
    </xf>
    <xf numFmtId="164" fontId="7" fillId="6" borderId="3" xfId="0" applyNumberFormat="1" applyFont="1" applyFill="1" applyBorder="1" applyAlignment="1">
      <alignment horizontal="center" vertical="top"/>
    </xf>
    <xf numFmtId="164" fontId="7" fillId="6" borderId="3" xfId="0" applyNumberFormat="1" applyFont="1" applyFill="1" applyBorder="1" applyAlignment="1">
      <alignment horizontal="center"/>
    </xf>
    <xf numFmtId="164" fontId="6" fillId="6" borderId="17" xfId="0" applyNumberFormat="1" applyFont="1" applyFill="1" applyBorder="1" applyAlignment="1">
      <alignment horizontal="center"/>
    </xf>
    <xf numFmtId="20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20" fontId="0" fillId="6" borderId="17" xfId="0" applyNumberFormat="1" applyFill="1" applyBorder="1" applyAlignment="1">
      <alignment horizontal="center"/>
    </xf>
    <xf numFmtId="20" fontId="0" fillId="6" borderId="0" xfId="0" applyNumberForma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64" fontId="0" fillId="6" borderId="0" xfId="0" applyNumberFormat="1" applyFill="1" applyAlignment="1">
      <alignment horizontal="center"/>
    </xf>
    <xf numFmtId="164" fontId="6" fillId="6" borderId="17" xfId="0" applyNumberFormat="1" applyFont="1" applyFill="1" applyBorder="1"/>
  </cellXfs>
  <cellStyles count="1">
    <cellStyle name="Standard" xfId="0" builtinId="0"/>
  </cellStyles>
  <dxfs count="12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  <dxf>
      <font>
        <color theme="0" tint="-0.34998626667073579"/>
      </font>
    </dxf>
    <dxf>
      <fill>
        <patternFill patternType="solid">
          <bgColor theme="0" tint="-0.34998626667073579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ill>
        <patternFill patternType="solid">
          <bgColor indexed="45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1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bgColor indexed="65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indexed="11"/>
        </patternFill>
      </fill>
    </dxf>
    <dxf>
      <fill>
        <patternFill patternType="solid">
          <bgColor indexed="11"/>
        </patternFill>
      </fill>
    </dxf>
    <dxf>
      <fill>
        <patternFill patternType="solid">
          <bgColor indexed="11"/>
        </patternFill>
      </fill>
    </dxf>
    <dxf>
      <fill>
        <patternFill patternType="solid">
          <bgColor indexed="11"/>
        </patternFill>
      </fill>
    </dxf>
    <dxf>
      <fill>
        <patternFill patternType="solid">
          <bgColor indexed="11"/>
        </patternFill>
      </fill>
    </dxf>
    <dxf>
      <fill>
        <patternFill patternType="solid">
          <bgColor indexed="11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indexed="1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indexed="11"/>
        </patternFill>
      </fill>
    </dxf>
    <dxf>
      <fill>
        <patternFill patternType="solid">
          <bgColor indexed="11"/>
        </patternFill>
      </fill>
    </dxf>
    <dxf>
      <fill>
        <patternFill patternType="solid">
          <bgColor indexed="11"/>
        </patternFill>
      </fill>
    </dxf>
    <dxf>
      <fill>
        <patternFill patternType="solid">
          <bgColor indexed="11"/>
        </patternFill>
      </fill>
    </dxf>
    <dxf>
      <fill>
        <patternFill patternType="solid">
          <bgColor indexed="11"/>
        </patternFill>
      </fill>
    </dxf>
    <dxf>
      <fill>
        <patternFill patternType="solid">
          <bgColor indexed="11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indexed="11"/>
        </patternFill>
      </fill>
    </dxf>
    <dxf>
      <fill>
        <patternFill patternType="solid">
          <bgColor indexed="11"/>
        </patternFill>
      </fill>
    </dxf>
    <dxf>
      <fill>
        <patternFill patternType="solid">
          <bgColor indexed="11"/>
        </patternFill>
      </fill>
    </dxf>
    <dxf>
      <fill>
        <patternFill patternType="solid">
          <bgColor indexed="11"/>
        </patternFill>
      </fill>
    </dxf>
    <dxf>
      <fill>
        <patternFill patternType="solid">
          <bgColor indexed="11"/>
        </patternFill>
      </fill>
    </dxf>
    <dxf>
      <fill>
        <patternFill patternType="solid">
          <bgColor indexed="11"/>
        </patternFill>
      </fill>
    </dxf>
    <dxf>
      <fill>
        <patternFill>
          <bgColor theme="0" tint="-0.34998626667073579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vertical="center" readingOrder="0"/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indexed="11"/>
        </patternFill>
      </fill>
    </dxf>
    <dxf>
      <fill>
        <patternFill patternType="solid">
          <bgColor indexed="11"/>
        </patternFill>
      </fill>
    </dxf>
    <dxf>
      <fill>
        <patternFill patternType="solid">
          <bgColor indexed="11"/>
        </patternFill>
      </fill>
    </dxf>
    <dxf>
      <fill>
        <patternFill patternType="solid">
          <bgColor indexed="11"/>
        </patternFill>
      </fill>
    </dxf>
    <dxf>
      <fill>
        <patternFill patternType="solid">
          <bgColor indexed="11"/>
        </patternFill>
      </fill>
    </dxf>
    <dxf>
      <fill>
        <patternFill patternType="solid"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0</xdr:row>
      <xdr:rowOff>38100</xdr:rowOff>
    </xdr:from>
    <xdr:to>
      <xdr:col>4</xdr:col>
      <xdr:colOff>533400</xdr:colOff>
      <xdr:row>4</xdr:row>
      <xdr:rowOff>57150</xdr:rowOff>
    </xdr:to>
    <xdr:pic>
      <xdr:nvPicPr>
        <xdr:cNvPr id="2244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7500" t="8997" r="17046" b="10110"/>
        <a:stretch>
          <a:fillRect/>
        </a:stretch>
      </xdr:blipFill>
      <xdr:spPr bwMode="auto">
        <a:xfrm>
          <a:off x="3076575" y="38100"/>
          <a:ext cx="13525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2095500</xdr:colOff>
      <xdr:row>0</xdr:row>
      <xdr:rowOff>66675</xdr:rowOff>
    </xdr:from>
    <xdr:to>
      <xdr:col>2</xdr:col>
      <xdr:colOff>3457575</xdr:colOff>
      <xdr:row>4</xdr:row>
      <xdr:rowOff>85725</xdr:rowOff>
    </xdr:to>
    <xdr:pic>
      <xdr:nvPicPr>
        <xdr:cNvPr id="3138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7500" t="8997" r="17046" b="10110"/>
        <a:stretch>
          <a:fillRect/>
        </a:stretch>
      </xdr:blipFill>
      <xdr:spPr bwMode="auto">
        <a:xfrm>
          <a:off x="3514725" y="66675"/>
          <a:ext cx="13620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" refreshedDate="41534.818202083334" createdVersion="1" refreshedVersion="4" recordCount="64" upgradeOnRefresh="1">
  <cacheSource type="worksheet">
    <worksheetSource ref="C3:U457" sheet="Zeitplan"/>
  </cacheSource>
  <cacheFields count="21">
    <cacheField name="Start-_x000a_abstand" numFmtId="0">
      <sharedItems containsDate="1" containsBlank="1" containsMixedTypes="1" minDate="1899-12-30T00:05:00" maxDate="1899-12-30T00:05:00"/>
    </cacheField>
    <cacheField name="Dauer" numFmtId="0">
      <sharedItems containsDate="1" containsBlank="1" containsMixedTypes="1" minDate="1899-12-30T00:20:00" maxDate="1899-12-30T00:20:00"/>
    </cacheField>
    <cacheField name="Wahrscheinlich_x000a_Ankunftzeit" numFmtId="0">
      <sharedItems containsDate="1" containsBlank="1" containsMixedTypes="1" minDate="1899-12-30T10:20:00" maxDate="1899-12-30T14:50:00"/>
    </cacheField>
    <cacheField name="Renn-Nr" numFmtId="0">
      <sharedItems containsBlank="1" containsMixedTypes="1" containsNumber="1" containsInteger="1" minValue="1" maxValue="9" count="12">
        <s v=" Obleutebesprechung"/>
        <m/>
        <s v="Renn-Nr"/>
        <s v="Lauf 1"/>
        <n v="1"/>
        <n v="2"/>
        <n v="8"/>
        <n v="9"/>
        <n v="3"/>
        <n v="5"/>
        <s v="Lauf 2"/>
        <n v="7"/>
      </sharedItems>
    </cacheField>
    <cacheField name="Team" numFmtId="0">
      <sharedItems containsBlank="1" count="24">
        <m/>
        <s v="Team"/>
        <s v="Die Stahldrachen"/>
        <s v="GaT-Lehrer"/>
        <s v="Hobbits"/>
        <s v="EKC Seeteufel"/>
        <s v="Emder RV"/>
        <s v="Likedeeler"/>
        <s v="EWE Turbienen"/>
        <s v="Stoertebekers Erben"/>
        <s v="Cassens Werft / Nautilus"/>
        <s v="Norder RC"/>
        <s v="Stadtwerke Emden"/>
        <s v="Thekenbeisser"/>
        <s v="De Döspaddels"/>
        <s v="Dragonpatrol"/>
        <s v="RV ARGO Aurich"/>
        <s v="Emder Ruderverein"/>
        <s v="NPort"/>
        <s v="Verein"/>
        <s v="Neptunus Delfzijl"/>
        <s v="Mittagspause "/>
        <s v="Rgm. Norder RC und Emder RV"/>
        <s v="Siegerehrung  Drachenboot und Rudern"/>
      </sharedItems>
    </cacheField>
    <cacheField name="Mannschaft" numFmtId="0">
      <sharedItems containsBlank="1" count="16">
        <m/>
        <s v="Claas Buurman, Thorben Gerdes, Focko Brinkmann, Malte Siemers "/>
        <s v="Okka Groeneveld, Rieke Reinema, Tomma Ubben, Hannah Thumann "/>
        <s v="Adrian Schöningh, Jannes Camp, Niklas Beling, Nicklas Roelfs "/>
        <s v="Andre Mensen, Henner Bergens, Michael Schnepel, Maxim Kahlert "/>
        <s v="Manfred Schlien, Karl-Heinz Fischer, Dietmar Schlien, Ilka Geerdes "/>
        <s v="Edda Groenhagen, Ernst Tamsen, Stefan Dirks, Petra Oldewurtel "/>
        <s v="Chiara Röttinger, Judith Engelbart, Tom Grapengeter, Joris Sträfing "/>
        <s v="Jan-Erik Heß, Johannes Janshen, Enno Wagenaar, Hauke Gers "/>
        <s v="Thorben Gerdes, Okka Groeneveld, Focko Brinkmann, Tomma Ubben "/>
        <s v="Alice Eigenberg, Mieke Damstra, Willy Huisken, Neely Schutte"/>
        <s v="Arjen Kock, Marcel Woortman, Gilles Scholte, Wibo Roolvink"/>
        <s v="Erik Meints, Lennard Tiedt, Malte Saathoff, Jeroen Frankemölle "/>
        <s v="Mats Lang, Tammo Olthoff, Konstantin Kupstor, Martin Ellermann "/>
        <s v="Claas Buurman, Malte Siemers, Hannah Thumann, Rieke Reinema "/>
        <s v="Silvia Fink, Wiebke Brinkmann, Carola Wonhöfer, Anita Hohnholt."/>
      </sharedItems>
    </cacheField>
    <cacheField name="Start-Nr." numFmtId="0">
      <sharedItems containsBlank="1"/>
    </cacheField>
    <cacheField name="Steuerman" numFmtId="0">
      <sharedItems containsBlank="1"/>
    </cacheField>
    <cacheField name="Boot" numFmtId="0">
      <sharedItems containsBlank="1"/>
    </cacheField>
    <cacheField name="zeit" numFmtId="0">
      <sharedItems containsDate="1" containsBlank="1" containsMixedTypes="1" minDate="1899-12-30T00:00:00" maxDate="1899-12-30T00:20:00"/>
    </cacheField>
    <cacheField name="leer" numFmtId="0">
      <sharedItems containsBlank="1"/>
    </cacheField>
    <cacheField name="Startzeit" numFmtId="0">
      <sharedItems containsDate="1" containsBlank="1" containsMixedTypes="1" minDate="1899-12-30T11:06:22" maxDate="1899-12-30T14:37:44"/>
    </cacheField>
    <cacheField name="Zielzeit" numFmtId="0">
      <sharedItems containsDate="1" containsBlank="1" containsMixedTypes="1" minDate="1899-12-30T11:24:06" maxDate="1899-12-30T14:57:06"/>
    </cacheField>
    <cacheField name="Delta" numFmtId="0">
      <sharedItems containsDate="1" containsBlank="1" containsMixedTypes="1" minDate="1899-12-30T00:16:25" maxDate="1899-12-30T00:20:00"/>
    </cacheField>
    <cacheField name="Uhrzeit1" numFmtId="0">
      <sharedItems containsDate="1" containsBlank="1" containsMixedTypes="1" minDate="1899-12-30T11:09:36" maxDate="1899-12-30T14:41:22"/>
    </cacheField>
    <cacheField name="ZW-Zeit 1" numFmtId="0">
      <sharedItems containsDate="1" containsBlank="1" containsMixedTypes="1" minDate="1899-12-30T00:02:55" maxDate="1899-12-30T00:03:41" count="17">
        <m/>
        <s v="ZW-Zeit 1"/>
        <d v="1899-12-30T00:03:14"/>
        <d v="1899-12-30T00:03:25"/>
        <d v="1899-12-30T00:03:33"/>
        <d v="1899-12-30T00:03:38"/>
        <d v="1899-12-30T00:03:34"/>
        <d v="1899-12-30T00:03:15"/>
        <d v="1899-12-30T00:03:03"/>
        <d v="1899-12-30T00:03:28"/>
        <d v="1899-12-30T00:03:31"/>
        <d v="1899-12-30T00:03:39"/>
        <d v="1899-12-30T00:03:23"/>
        <d v="1899-12-30T00:02:55"/>
        <d v="1899-12-30T00:03:20"/>
        <d v="1899-12-30T00:03:35"/>
        <d v="1899-12-30T00:03:41"/>
      </sharedItems>
    </cacheField>
    <cacheField name="Uhrzeit2" numFmtId="0">
      <sharedItems containsDate="1" containsBlank="1" containsMixedTypes="1" minDate="1899-12-30T11:15:30" maxDate="1899-12-30T14:47:50"/>
    </cacheField>
    <cacheField name="ZW-Zeit 2" numFmtId="0">
      <sharedItems containsDate="1" containsBlank="1" containsMixedTypes="1" minDate="1899-12-30T00:07:53" maxDate="1899-12-30T00:10:28" count="18">
        <m/>
        <s v="ZW-Zeit 2"/>
        <d v="1899-12-30T00:09:08"/>
        <d v="1899-12-30T00:09:20"/>
        <d v="1899-12-30T00:10:28"/>
        <d v="1899-12-30T00:10:05"/>
        <d v="1899-12-30T00:09:34"/>
        <d v="1899-12-30T00:08:52"/>
        <d v="1899-12-30T00:07:53"/>
        <d v="1899-12-30T00:09:58"/>
        <d v="1899-12-30T00:09:59"/>
        <d v="1899-12-30T00:09:48"/>
        <d v="1899-12-30T00:08:25"/>
        <d v="1899-12-30T00:08:34"/>
        <d v="1899-12-30T00:09:37"/>
        <d v="1899-12-30T00:09:55"/>
        <d v="1899-12-30T00:10:27"/>
        <d v="1899-12-30T00:10:06"/>
      </sharedItems>
    </cacheField>
    <cacheField name="Uhrzeit3" numFmtId="0">
      <sharedItems containsDate="1" containsBlank="1" containsMixedTypes="1" minDate="1899-12-30T11:18:50" maxDate="1899-12-30T14:51:15"/>
    </cacheField>
    <cacheField name="ZW-Zeit 3" numFmtId="0">
      <sharedItems containsDate="1" containsBlank="1" containsMixedTypes="1" minDate="1899-12-30T00:08:39" maxDate="1899-12-30T00:14:02" count="18">
        <m/>
        <s v="ZW-Zeit 3"/>
        <d v="1899-12-30T00:12:28"/>
        <d v="1899-12-30T00:13:09"/>
        <d v="1899-12-30T00:13:41"/>
        <d v="1899-12-30T00:13:57"/>
        <d v="1899-12-30T00:09:49"/>
        <d v="1899-12-30T00:09:07"/>
        <d v="1899-12-30T00:08:39"/>
        <d v="1899-12-30T00:13:00"/>
        <d v="1899-12-30T00:13:24"/>
        <d v="1899-12-30T00:13:33"/>
        <d v="1899-12-30T00:13:11"/>
        <d v="1899-12-30T00:11:29"/>
        <d v="1899-12-30T00:12:44"/>
        <d v="1899-12-30T00:12:06"/>
        <d v="1899-12-30T00:14:02"/>
        <d v="1899-12-30T00:13:31"/>
      </sharedItems>
    </cacheField>
    <cacheField name="Uhrzeit4" numFmtId="0">
      <sharedItems containsDate="1" containsBlank="1" containsMixedTypes="1" minDate="1899-12-30T11:23:00" maxDate="1899-12-30T14:55: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H" refreshedDate="41534.818427430553" createdVersion="1" refreshedVersion="4" recordCount="64" upgradeOnRefresh="1">
  <cacheSource type="worksheet">
    <worksheetSource ref="C3:V455" sheet="Zeitplan"/>
  </cacheSource>
  <cacheFields count="22">
    <cacheField name="Start-_x000a_abstand" numFmtId="0">
      <sharedItems containsDate="1" containsBlank="1" containsMixedTypes="1" minDate="1899-12-30T00:05:00" maxDate="1899-12-30T00:05:00"/>
    </cacheField>
    <cacheField name="Dauer" numFmtId="0">
      <sharedItems containsDate="1" containsBlank="1" containsMixedTypes="1" minDate="1899-12-30T00:20:00" maxDate="1899-12-30T00:20:00"/>
    </cacheField>
    <cacheField name="Wahrscheinlich_x000a_Ankunftzeit" numFmtId="0">
      <sharedItems containsDate="1" containsBlank="1" containsMixedTypes="1" minDate="1899-12-30T10:20:00" maxDate="1899-12-30T14:50:00"/>
    </cacheField>
    <cacheField name="Renn-Nr" numFmtId="0">
      <sharedItems containsBlank="1" containsMixedTypes="1" containsNumber="1" containsInteger="1" minValue="1" maxValue="9" count="12">
        <s v=" Obleutebesprechung"/>
        <m/>
        <s v="Renn-Nr"/>
        <s v="Lauf 1"/>
        <n v="1"/>
        <n v="2"/>
        <n v="8"/>
        <n v="9"/>
        <n v="3"/>
        <n v="5"/>
        <s v="Lauf 2"/>
        <n v="7"/>
      </sharedItems>
    </cacheField>
    <cacheField name="Team" numFmtId="0">
      <sharedItems containsBlank="1" count="24">
        <m/>
        <s v="Team"/>
        <s v="Die Stahldrachen"/>
        <s v="GaT-Lehrer"/>
        <s v="Hobbits"/>
        <s v="EKC Seeteufel"/>
        <s v="Emder RV"/>
        <s v="Likedeeler"/>
        <s v="EWE Turbienen"/>
        <s v="Stoertebekers Erben"/>
        <s v="Cassens Werft / Nautilus"/>
        <s v="Norder RC"/>
        <s v="Stadtwerke Emden"/>
        <s v="Thekenbeisser"/>
        <s v="De Döspaddels"/>
        <s v="Dragonpatrol"/>
        <s v="RV ARGO Aurich"/>
        <s v="Emder Ruderverein"/>
        <s v="NPort"/>
        <s v="Verein"/>
        <s v="Neptunus Delfzijl"/>
        <s v="Mittagspause "/>
        <s v="Rgm. Norder RC und Emder RV"/>
        <s v="Siegerehrung  Drachenboot und Rudern"/>
      </sharedItems>
    </cacheField>
    <cacheField name="Mannschaft" numFmtId="0">
      <sharedItems containsBlank="1"/>
    </cacheField>
    <cacheField name="Start-Nr." numFmtId="0">
      <sharedItems containsBlank="1"/>
    </cacheField>
    <cacheField name="Steuerman" numFmtId="0">
      <sharedItems containsBlank="1"/>
    </cacheField>
    <cacheField name="Boot" numFmtId="0">
      <sharedItems containsBlank="1"/>
    </cacheField>
    <cacheField name="zeit" numFmtId="0">
      <sharedItems containsDate="1" containsBlank="1" containsMixedTypes="1" minDate="1899-12-30T00:00:00" maxDate="1899-12-30T00:20:00"/>
    </cacheField>
    <cacheField name="leer" numFmtId="0">
      <sharedItems containsBlank="1"/>
    </cacheField>
    <cacheField name="Startzeit" numFmtId="0">
      <sharedItems containsDate="1" containsBlank="1" containsMixedTypes="1" minDate="1899-12-30T11:06:22" maxDate="1899-12-30T14:37:44"/>
    </cacheField>
    <cacheField name="Zielzeit" numFmtId="0">
      <sharedItems containsDate="1" containsBlank="1" containsMixedTypes="1" minDate="1899-12-30T11:24:06" maxDate="1899-12-30T14:57:06"/>
    </cacheField>
    <cacheField name="Delta" numFmtId="0">
      <sharedItems containsDate="1" containsBlank="1" containsMixedTypes="1" minDate="1899-12-30T00:16:25" maxDate="1899-12-30T00:20:00"/>
    </cacheField>
    <cacheField name="Uhrzeit1" numFmtId="0">
      <sharedItems containsDate="1" containsBlank="1" containsMixedTypes="1" minDate="1899-12-30T11:09:36" maxDate="1899-12-30T14:41:22"/>
    </cacheField>
    <cacheField name="ZW-Zeit 1" numFmtId="0">
      <sharedItems containsDate="1" containsBlank="1" containsMixedTypes="1" minDate="1899-12-30T00:02:55" maxDate="1899-12-30T00:03:41" count="17">
        <m/>
        <s v="ZW-Zeit 1"/>
        <d v="1899-12-30T00:03:14"/>
        <d v="1899-12-30T00:03:25"/>
        <d v="1899-12-30T00:03:33"/>
        <d v="1899-12-30T00:03:38"/>
        <d v="1899-12-30T00:03:34"/>
        <d v="1899-12-30T00:03:15"/>
        <d v="1899-12-30T00:03:03"/>
        <d v="1899-12-30T00:03:28"/>
        <d v="1899-12-30T00:03:31"/>
        <d v="1899-12-30T00:03:39"/>
        <d v="1899-12-30T00:03:23"/>
        <d v="1899-12-30T00:02:55"/>
        <d v="1899-12-30T00:03:20"/>
        <d v="1899-12-30T00:03:35"/>
        <d v="1899-12-30T00:03:41"/>
      </sharedItems>
    </cacheField>
    <cacheField name="Uhrzeit2" numFmtId="0">
      <sharedItems containsDate="1" containsBlank="1" containsMixedTypes="1" minDate="1899-12-30T11:15:30" maxDate="1899-12-30T14:47:50"/>
    </cacheField>
    <cacheField name="ZW-Zeit 2" numFmtId="0">
      <sharedItems containsDate="1" containsBlank="1" containsMixedTypes="1" minDate="1899-12-30T00:07:53" maxDate="1899-12-30T00:10:28" count="18">
        <m/>
        <s v="ZW-Zeit 2"/>
        <d v="1899-12-30T00:09:08"/>
        <d v="1899-12-30T00:09:20"/>
        <d v="1899-12-30T00:10:28"/>
        <d v="1899-12-30T00:10:05"/>
        <d v="1899-12-30T00:09:34"/>
        <d v="1899-12-30T00:08:52"/>
        <d v="1899-12-30T00:07:53"/>
        <d v="1899-12-30T00:09:58"/>
        <d v="1899-12-30T00:09:59"/>
        <d v="1899-12-30T00:09:48"/>
        <d v="1899-12-30T00:08:25"/>
        <d v="1899-12-30T00:08:34"/>
        <d v="1899-12-30T00:09:37"/>
        <d v="1899-12-30T00:09:55"/>
        <d v="1899-12-30T00:10:27"/>
        <d v="1899-12-30T00:10:06"/>
      </sharedItems>
    </cacheField>
    <cacheField name="Uhrzeit3" numFmtId="0">
      <sharedItems containsDate="1" containsBlank="1" containsMixedTypes="1" minDate="1899-12-30T11:18:50" maxDate="1899-12-30T14:51:15"/>
    </cacheField>
    <cacheField name="ZW-Zeit 3" numFmtId="0">
      <sharedItems containsDate="1" containsBlank="1" containsMixedTypes="1" minDate="1899-12-30T00:08:39" maxDate="1899-12-30T00:14:02" count="18">
        <m/>
        <s v="ZW-Zeit 3"/>
        <d v="1899-12-30T00:12:28"/>
        <d v="1899-12-30T00:13:09"/>
        <d v="1899-12-30T00:13:41"/>
        <d v="1899-12-30T00:13:57"/>
        <d v="1899-12-30T00:09:49"/>
        <d v="1899-12-30T00:09:07"/>
        <d v="1899-12-30T00:08:39"/>
        <d v="1899-12-30T00:13:00"/>
        <d v="1899-12-30T00:13:24"/>
        <d v="1899-12-30T00:13:33"/>
        <d v="1899-12-30T00:13:11"/>
        <d v="1899-12-30T00:11:29"/>
        <d v="1899-12-30T00:12:44"/>
        <d v="1899-12-30T00:12:06"/>
        <d v="1899-12-30T00:14:02"/>
        <d v="1899-12-30T00:13:31"/>
      </sharedItems>
    </cacheField>
    <cacheField name="Uhrzeit4" numFmtId="0">
      <sharedItems containsDate="1" containsBlank="1" containsMixedTypes="1" minDate="1899-12-30T11:23:00" maxDate="1899-12-30T14:55:51"/>
    </cacheField>
    <cacheField name="ZW-Zeit 4" numFmtId="0">
      <sharedItems containsDate="1" containsBlank="1" containsMixedTypes="1" minDate="1899-12-30T00:15:24" maxDate="1899-12-30T00:18:48" count="19">
        <m/>
        <s v="ZW-Zeit 4"/>
        <d v="1899-12-30T00:16:38"/>
        <d v="1899-12-30T00:17:29"/>
        <d v="1899-12-30T00:18:18"/>
        <d v="1899-12-30T00:18:48"/>
        <d v="1899-12-30T00:17:59"/>
        <d v="1899-12-30T00:16:32"/>
        <d v="1899-12-30T00:15:26"/>
        <d v="1899-12-30T00:17:19"/>
        <d v="1899-12-30T00:17:52"/>
        <d v="1899-12-30T00:18:09"/>
        <d v="1899-12-30T00:17:47"/>
        <d v="1899-12-30T00:15:24"/>
        <d v="1899-12-30T00:17:03"/>
        <d v="1899-12-30T00:16:30"/>
        <d v="1899-12-30T00:18:05"/>
        <d v="1899-12-30T00:18:35"/>
        <d v="1899-12-30T00:18:0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H" refreshedDate="41534.819077662039" createdVersion="1" refreshedVersion="4" recordCount="64" upgradeOnRefresh="1">
  <cacheSource type="worksheet">
    <worksheetSource ref="C3:V405" sheet="Zeitplan"/>
  </cacheSource>
  <cacheFields count="22">
    <cacheField name="Start-_x000a_abstand" numFmtId="0">
      <sharedItems containsDate="1" containsBlank="1" containsMixedTypes="1" minDate="1899-12-30T00:05:00" maxDate="1899-12-30T00:05:00"/>
    </cacheField>
    <cacheField name="Dauer" numFmtId="0">
      <sharedItems containsDate="1" containsBlank="1" containsMixedTypes="1" minDate="1899-12-30T00:20:00" maxDate="1899-12-30T00:20:00"/>
    </cacheField>
    <cacheField name="Wahrscheinlich_x000a_Ankunftzeit" numFmtId="0">
      <sharedItems containsDate="1" containsBlank="1" containsMixedTypes="1" minDate="1899-12-30T10:20:00" maxDate="1899-12-30T14:50:00"/>
    </cacheField>
    <cacheField name="Renn-Nr" numFmtId="0">
      <sharedItems containsBlank="1" containsMixedTypes="1" containsNumber="1" containsInteger="1" minValue="1" maxValue="9" count="12">
        <s v=" Obleutebesprechung"/>
        <m/>
        <s v="Renn-Nr"/>
        <s v="Lauf 1"/>
        <n v="1"/>
        <n v="2"/>
        <n v="8"/>
        <n v="9"/>
        <n v="3"/>
        <n v="5"/>
        <s v="Lauf 2"/>
        <n v="7"/>
      </sharedItems>
    </cacheField>
    <cacheField name="Team" numFmtId="0">
      <sharedItems containsBlank="1" count="24">
        <m/>
        <s v="Team"/>
        <s v="Die Stahldrachen"/>
        <s v="GaT-Lehrer"/>
        <s v="Hobbits"/>
        <s v="EKC Seeteufel"/>
        <s v="Emder RV"/>
        <s v="Likedeeler"/>
        <s v="EWE Turbienen"/>
        <s v="Stoertebekers Erben"/>
        <s v="Cassens Werft / Nautilus"/>
        <s v="Norder RC"/>
        <s v="Stadtwerke Emden"/>
        <s v="Thekenbeisser"/>
        <s v="De Döspaddels"/>
        <s v="Dragonpatrol"/>
        <s v="RV ARGO Aurich"/>
        <s v="Emder Ruderverein"/>
        <s v="NPort"/>
        <s v="Verein"/>
        <s v="Neptunus Delfzijl"/>
        <s v="Mittagspause "/>
        <s v="Rgm. Norder RC und Emder RV"/>
        <s v="Siegerehrung  Drachenboot und Rudern"/>
      </sharedItems>
    </cacheField>
    <cacheField name="Mannschaft" numFmtId="0">
      <sharedItems containsBlank="1"/>
    </cacheField>
    <cacheField name="Start-Nr." numFmtId="0">
      <sharedItems containsBlank="1"/>
    </cacheField>
    <cacheField name="Steuerman" numFmtId="0">
      <sharedItems containsBlank="1"/>
    </cacheField>
    <cacheField name="Boot" numFmtId="0">
      <sharedItems containsBlank="1"/>
    </cacheField>
    <cacheField name="zeit" numFmtId="0">
      <sharedItems containsDate="1" containsBlank="1" containsMixedTypes="1" minDate="1899-12-30T00:00:00" maxDate="1899-12-30T00:20:00"/>
    </cacheField>
    <cacheField name="leer" numFmtId="0">
      <sharedItems containsBlank="1"/>
    </cacheField>
    <cacheField name="Startzeit" numFmtId="0">
      <sharedItems containsDate="1" containsBlank="1" containsMixedTypes="1" minDate="1899-12-30T11:06:22" maxDate="1899-12-30T14:37:44"/>
    </cacheField>
    <cacheField name="Zielzeit" numFmtId="0">
      <sharedItems containsDate="1" containsBlank="1" containsMixedTypes="1" minDate="1899-12-30T11:24:06" maxDate="1899-12-30T14:57:06"/>
    </cacheField>
    <cacheField name="Delta" numFmtId="0">
      <sharedItems containsDate="1" containsBlank="1" containsMixedTypes="1" minDate="1899-12-30T00:16:25" maxDate="1899-12-30T00:20:00"/>
    </cacheField>
    <cacheField name="Uhrzeit1" numFmtId="0">
      <sharedItems containsDate="1" containsBlank="1" containsMixedTypes="1" minDate="1899-12-30T11:09:36" maxDate="1899-12-30T14:41:22"/>
    </cacheField>
    <cacheField name="ZW-Zeit 1" numFmtId="0">
      <sharedItems containsDate="1" containsBlank="1" containsMixedTypes="1" minDate="1899-12-30T00:02:55" maxDate="1899-12-30T00:03:41" count="17">
        <m/>
        <s v="ZW-Zeit 1"/>
        <d v="1899-12-30T00:03:14"/>
        <d v="1899-12-30T00:03:25"/>
        <d v="1899-12-30T00:03:33"/>
        <d v="1899-12-30T00:03:38"/>
        <d v="1899-12-30T00:03:34"/>
        <d v="1899-12-30T00:03:15"/>
        <d v="1899-12-30T00:03:03"/>
        <d v="1899-12-30T00:03:28"/>
        <d v="1899-12-30T00:03:31"/>
        <d v="1899-12-30T00:03:39"/>
        <d v="1899-12-30T00:03:23"/>
        <d v="1899-12-30T00:02:55"/>
        <d v="1899-12-30T00:03:20"/>
        <d v="1899-12-30T00:03:35"/>
        <d v="1899-12-30T00:03:41"/>
      </sharedItems>
    </cacheField>
    <cacheField name="Uhrzeit2" numFmtId="0">
      <sharedItems containsDate="1" containsBlank="1" containsMixedTypes="1" minDate="1899-12-30T11:15:30" maxDate="1899-12-30T14:47:50"/>
    </cacheField>
    <cacheField name="ZW-Zeit 2" numFmtId="0">
      <sharedItems containsDate="1" containsBlank="1" containsMixedTypes="1" minDate="1899-12-30T00:07:53" maxDate="1899-12-30T00:10:28" count="18">
        <m/>
        <s v="ZW-Zeit 2"/>
        <d v="1899-12-30T00:09:08"/>
        <d v="1899-12-30T00:09:20"/>
        <d v="1899-12-30T00:10:28"/>
        <d v="1899-12-30T00:10:05"/>
        <d v="1899-12-30T00:09:34"/>
        <d v="1899-12-30T00:08:52"/>
        <d v="1899-12-30T00:07:53"/>
        <d v="1899-12-30T00:09:58"/>
        <d v="1899-12-30T00:09:59"/>
        <d v="1899-12-30T00:09:48"/>
        <d v="1899-12-30T00:08:25"/>
        <d v="1899-12-30T00:08:34"/>
        <d v="1899-12-30T00:09:37"/>
        <d v="1899-12-30T00:09:55"/>
        <d v="1899-12-30T00:10:27"/>
        <d v="1899-12-30T00:10:06"/>
      </sharedItems>
    </cacheField>
    <cacheField name="Uhrzeit3" numFmtId="0">
      <sharedItems containsDate="1" containsBlank="1" containsMixedTypes="1" minDate="1899-12-30T11:18:50" maxDate="1899-12-30T14:51:15"/>
    </cacheField>
    <cacheField name="ZW-Zeit 3" numFmtId="0">
      <sharedItems containsDate="1" containsBlank="1" containsMixedTypes="1" minDate="1899-12-30T00:08:39" maxDate="1899-12-30T00:14:02" count="18">
        <m/>
        <s v="ZW-Zeit 3"/>
        <d v="1899-12-30T00:12:28"/>
        <d v="1899-12-30T00:13:09"/>
        <d v="1899-12-30T00:13:41"/>
        <d v="1899-12-30T00:13:57"/>
        <d v="1899-12-30T00:09:49"/>
        <d v="1899-12-30T00:09:07"/>
        <d v="1899-12-30T00:08:39"/>
        <d v="1899-12-30T00:13:00"/>
        <d v="1899-12-30T00:13:24"/>
        <d v="1899-12-30T00:13:33"/>
        <d v="1899-12-30T00:13:11"/>
        <d v="1899-12-30T00:11:29"/>
        <d v="1899-12-30T00:12:44"/>
        <d v="1899-12-30T00:12:06"/>
        <d v="1899-12-30T00:14:02"/>
        <d v="1899-12-30T00:13:31"/>
      </sharedItems>
    </cacheField>
    <cacheField name="Uhrzeit4" numFmtId="0">
      <sharedItems containsDate="1" containsBlank="1" containsMixedTypes="1" minDate="1899-12-30T11:23:00" maxDate="1899-12-30T14:55:51"/>
    </cacheField>
    <cacheField name="ZW-Zeit 4" numFmtId="0">
      <sharedItems containsDate="1" containsBlank="1" containsMixedTypes="1" minDate="1899-12-30T00:15:24" maxDate="1899-12-30T00:18:48" count="19">
        <m/>
        <s v="ZW-Zeit 4"/>
        <d v="1899-12-30T00:16:38"/>
        <d v="1899-12-30T00:17:29"/>
        <d v="1899-12-30T00:18:18"/>
        <d v="1899-12-30T00:18:48"/>
        <d v="1899-12-30T00:17:59"/>
        <d v="1899-12-30T00:16:32"/>
        <d v="1899-12-30T00:15:26"/>
        <d v="1899-12-30T00:17:19"/>
        <d v="1899-12-30T00:17:52"/>
        <d v="1899-12-30T00:18:09"/>
        <d v="1899-12-30T00:17:47"/>
        <d v="1899-12-30T00:15:24"/>
        <d v="1899-12-30T00:17:03"/>
        <d v="1899-12-30T00:16:30"/>
        <d v="1899-12-30T00:18:05"/>
        <d v="1899-12-30T00:18:35"/>
        <d v="1899-12-30T00:18:0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">
  <r>
    <m/>
    <m/>
    <m/>
    <x v="0"/>
    <x v="0"/>
    <x v="0"/>
    <m/>
    <m/>
    <m/>
    <m/>
    <m/>
    <m/>
    <m/>
    <m/>
    <m/>
    <x v="0"/>
    <m/>
    <x v="0"/>
    <m/>
    <x v="0"/>
    <m/>
  </r>
  <r>
    <m/>
    <m/>
    <m/>
    <x v="1"/>
    <x v="0"/>
    <x v="0"/>
    <m/>
    <m/>
    <m/>
    <m/>
    <m/>
    <m/>
    <m/>
    <m/>
    <m/>
    <x v="0"/>
    <m/>
    <x v="0"/>
    <m/>
    <x v="0"/>
    <m/>
  </r>
  <r>
    <m/>
    <m/>
    <m/>
    <x v="1"/>
    <x v="0"/>
    <x v="0"/>
    <m/>
    <m/>
    <m/>
    <m/>
    <m/>
    <m/>
    <m/>
    <m/>
    <m/>
    <x v="0"/>
    <m/>
    <x v="0"/>
    <m/>
    <x v="0"/>
    <m/>
  </r>
  <r>
    <s v="Start-_x000a_abstand"/>
    <s v="Dauer"/>
    <s v="Wahrscheinlich_x000a_Ankunftzeit"/>
    <x v="2"/>
    <x v="1"/>
    <x v="0"/>
    <s v="Start-Nr."/>
    <s v="Steuerman"/>
    <s v="Boot"/>
    <s v="Zeit"/>
    <s v="Drabo"/>
    <s v="Startzeit"/>
    <s v="Zielzeit"/>
    <s v="Delta"/>
    <s v="Uhrzeit3"/>
    <x v="1"/>
    <s v="Uhrzeit3"/>
    <x v="1"/>
    <s v="Uhrzeit2"/>
    <x v="1"/>
    <s v="Uhrzeit4"/>
  </r>
  <r>
    <d v="1899-12-30T00:05:00"/>
    <d v="1899-12-30T00:20:00"/>
    <d v="1899-12-30T10:20:00"/>
    <x v="3"/>
    <x v="2"/>
    <x v="0"/>
    <m/>
    <s v="N.N."/>
    <s v="Likedeeler"/>
    <d v="1899-12-30T00:17:44"/>
    <m/>
    <d v="1899-12-30T11:06:22"/>
    <d v="1899-12-30T11:24:06"/>
    <d v="1899-12-30T00:17:44"/>
    <d v="1899-12-30T11:09:36"/>
    <x v="2"/>
    <d v="1899-12-30T11:15:30"/>
    <x v="2"/>
    <d v="1899-12-30T11:18:50"/>
    <x v="2"/>
    <d v="1899-12-30T11:23:00"/>
  </r>
  <r>
    <d v="1899-12-30T00:05:00"/>
    <d v="1899-12-30T00:20:00"/>
    <d v="1899-12-30T10:25:00"/>
    <x v="3"/>
    <x v="3"/>
    <x v="0"/>
    <m/>
    <s v="N.N."/>
    <s v="Green Power"/>
    <d v="1899-12-30T00:18:37"/>
    <m/>
    <d v="1899-12-30T11:11:40"/>
    <d v="1899-12-30T11:30:17"/>
    <d v="1899-12-30T00:18:37"/>
    <d v="1899-12-30T11:15:05"/>
    <x v="3"/>
    <d v="1899-12-30T11:21:00"/>
    <x v="3"/>
    <d v="1899-12-30T11:24:49"/>
    <x v="3"/>
    <d v="1899-12-30T11:29:09"/>
  </r>
  <r>
    <d v="1899-12-30T00:05:00"/>
    <d v="1899-12-30T00:20:00"/>
    <d v="1899-12-30T10:30:00"/>
    <x v="3"/>
    <x v="4"/>
    <x v="0"/>
    <m/>
    <s v="Bodo"/>
    <s v="Norden"/>
    <d v="1899-12-30T00:19:28"/>
    <m/>
    <d v="1899-12-30T11:16:37"/>
    <d v="1899-12-30T11:36:05"/>
    <d v="1899-12-30T00:19:28"/>
    <d v="1899-12-30T11:20:10"/>
    <x v="4"/>
    <d v="1899-12-30T11:27:05"/>
    <x v="4"/>
    <d v="1899-12-30T11:30:18"/>
    <x v="4"/>
    <d v="1899-12-30T11:34:55"/>
  </r>
  <r>
    <d v="1899-12-30T00:05:00"/>
    <d v="1899-12-30T00:20:00"/>
    <d v="1899-12-30T10:35:00"/>
    <x v="3"/>
    <x v="5"/>
    <x v="0"/>
    <m/>
    <s v="N.N."/>
    <s v="Nessie"/>
    <d v="1899-12-30T00:20:00"/>
    <m/>
    <d v="1899-12-30T11:21:40"/>
    <d v="1899-12-30T11:41:40"/>
    <d v="1899-12-30T00:20:00"/>
    <d v="1899-12-30T11:25:18"/>
    <x v="5"/>
    <d v="1899-12-30T11:31:45"/>
    <x v="5"/>
    <d v="1899-12-30T11:35:37"/>
    <x v="5"/>
    <d v="1899-12-30T11:40:28"/>
  </r>
  <r>
    <s v="Start-_x000a_abstand"/>
    <s v="Dauer"/>
    <s v="Wahrscheinlich_x000a_Ankunftzeit"/>
    <x v="2"/>
    <x v="1"/>
    <x v="0"/>
    <s v="Start-Nr."/>
    <s v="Steuerman"/>
    <s v="Boot"/>
    <s v="Zeit"/>
    <s v="Rudern"/>
    <s v="Startzeit"/>
    <s v="Zielzeit"/>
    <s v="Delta"/>
    <s v="Uhrzeit1"/>
    <x v="1"/>
    <s v="Uhrzeit2"/>
    <x v="1"/>
    <s v="Uhrzeit3"/>
    <x v="1"/>
    <s v="Uhrzeit4"/>
  </r>
  <r>
    <d v="1899-12-30T00:05:00"/>
    <d v="1899-12-30T00:20:00"/>
    <d v="1899-12-30T10:40:00"/>
    <x v="4"/>
    <x v="6"/>
    <x v="1"/>
    <m/>
    <s v="Veit Lelke"/>
    <s v="Rote Siel"/>
    <d v="1899-12-30T00:19:19"/>
    <m/>
    <d v="1899-12-30T11:35:26"/>
    <d v="1899-12-30T11:54:45"/>
    <d v="1899-12-30T00:19:19"/>
    <d v="1899-12-30T11:39:00"/>
    <x v="6"/>
    <d v="1899-12-30T11:45:00"/>
    <x v="6"/>
    <d v="1899-12-30T11:45:15"/>
    <x v="6"/>
    <d v="1899-12-30T11:53:25"/>
  </r>
  <r>
    <d v="1899-12-30T00:05:00"/>
    <d v="1899-12-30T00:20:00"/>
    <d v="1899-12-30T10:45:00"/>
    <x v="5"/>
    <x v="6"/>
    <x v="2"/>
    <m/>
    <s v="Felix Eckel"/>
    <s v="Ratsdelft"/>
    <d v="1899-12-30T00:17:54"/>
    <m/>
    <d v="1899-12-30T11:40:08"/>
    <d v="1899-12-30T11:58:02"/>
    <d v="1899-12-30T00:17:54"/>
    <d v="1899-12-30T11:43:23"/>
    <x v="7"/>
    <d v="1899-12-30T11:49:00"/>
    <x v="7"/>
    <d v="1899-12-30T11:49:15"/>
    <x v="7"/>
    <d v="1899-12-30T11:56:40"/>
  </r>
  <r>
    <d v="1899-12-30T00:05:00"/>
    <d v="1899-12-30T00:20:00"/>
    <d v="1899-12-30T10:50:00"/>
    <x v="4"/>
    <x v="6"/>
    <x v="3"/>
    <m/>
    <s v="Claas de Boer"/>
    <s v="Alster"/>
    <d v="1899-12-30T00:16:31"/>
    <m/>
    <d v="1899-12-30T11:45:07"/>
    <d v="1899-12-30T12:01:38"/>
    <d v="1899-12-30T00:16:31"/>
    <d v="1899-12-30T11:48:10"/>
    <x v="8"/>
    <d v="1899-12-30T11:53:00"/>
    <x v="8"/>
    <d v="1899-12-30T11:53:46"/>
    <x v="8"/>
    <d v="1899-12-30T12:00:33"/>
  </r>
  <r>
    <s v="Start-_x000a_abstand"/>
    <s v="Dauer"/>
    <s v="Wahrscheinlich_x000a_Ankunftzeit"/>
    <x v="2"/>
    <x v="1"/>
    <x v="0"/>
    <s v="Start-Nr."/>
    <s v="Steuerman"/>
    <s v="Boot"/>
    <s v="Zeit"/>
    <s v="Drabo"/>
    <s v="Startzeit"/>
    <s v="Zielzeit"/>
    <s v="Delta"/>
    <s v="Uhrzeit1"/>
    <x v="1"/>
    <s v="Uhrzeit2"/>
    <x v="1"/>
    <s v="Uhrzeit3"/>
    <x v="1"/>
    <s v="Uhrzeit4"/>
  </r>
  <r>
    <d v="1899-12-30T00:05:00"/>
    <d v="1899-12-30T00:20:00"/>
    <d v="1899-12-30T11:00:00"/>
    <x v="3"/>
    <x v="7"/>
    <x v="0"/>
    <m/>
    <s v="Holger Visser"/>
    <s v="Likedeeler"/>
    <d v="1899-12-30T00:18:26"/>
    <m/>
    <d v="1899-12-30T12:10:16"/>
    <d v="1899-12-30T12:28:42"/>
    <d v="1899-12-30T00:18:26"/>
    <d v="1899-12-30T12:13:44"/>
    <x v="9"/>
    <d v="1899-12-30T12:19:50"/>
    <x v="6"/>
    <d v="1899-12-30T12:23:16"/>
    <x v="9"/>
    <d v="1899-12-30T12:27:35"/>
  </r>
  <r>
    <d v="1899-12-30T00:05:00"/>
    <d v="1899-12-30T00:20:00"/>
    <d v="1899-12-30T11:05:00"/>
    <x v="3"/>
    <x v="8"/>
    <x v="0"/>
    <m/>
    <s v="Theo"/>
    <s v="Green Power"/>
    <d v="1899-12-30T00:19:00"/>
    <m/>
    <d v="1899-12-30T12:15:12"/>
    <d v="1899-12-30T12:34:12"/>
    <d v="1899-12-30T00:19:00"/>
    <d v="1899-12-30T12:18:43"/>
    <x v="10"/>
    <d v="1899-12-30T12:25:10"/>
    <x v="9"/>
    <d v="1899-12-30T12:28:36"/>
    <x v="10"/>
    <d v="1899-12-30T12:33:04"/>
  </r>
  <r>
    <d v="1899-12-30T00:05:00"/>
    <d v="1899-12-30T00:20:00"/>
    <d v="1899-12-30T11:10:00"/>
    <x v="3"/>
    <x v="9"/>
    <x v="0"/>
    <m/>
    <s v="N.N."/>
    <s v="Norden"/>
    <d v="1899-12-30T00:19:21"/>
    <m/>
    <d v="1899-12-30T12:20:51"/>
    <d v="1899-12-30T12:40:12"/>
    <d v="1899-12-30T00:19:21"/>
    <d v="1899-12-30T12:24:30"/>
    <x v="11"/>
    <d v="1899-12-30T12:30:50"/>
    <x v="10"/>
    <d v="1899-12-30T12:34:24"/>
    <x v="11"/>
    <d v="1899-12-30T12:39:00"/>
  </r>
  <r>
    <d v="1899-12-30T00:05:00"/>
    <d v="1899-12-30T00:20:00"/>
    <d v="1899-12-30T11:15:00"/>
    <x v="3"/>
    <x v="10"/>
    <x v="0"/>
    <m/>
    <s v="N.N."/>
    <s v="Nessie"/>
    <d v="1899-12-30T00:18:51"/>
    <m/>
    <d v="1899-12-30T12:27:27"/>
    <d v="1899-12-30T12:46:18"/>
    <d v="1899-12-30T00:18:51"/>
    <d v="1899-12-30T12:30:50"/>
    <x v="12"/>
    <d v="1899-12-30T12:37:15"/>
    <x v="11"/>
    <d v="1899-12-30T12:40:38"/>
    <x v="12"/>
    <d v="1899-12-30T12:45:14"/>
  </r>
  <r>
    <s v="Start-_x000a_abstand"/>
    <s v="Dauer"/>
    <s v="Wahrscheinlich_x000a_Ankunftzeit"/>
    <x v="2"/>
    <x v="1"/>
    <x v="0"/>
    <s v="Start-Nr."/>
    <s v="Steuerman"/>
    <s v="Boot"/>
    <s v="Zeit"/>
    <s v="Rudern"/>
    <s v="Startzeit"/>
    <s v="Zielzeit"/>
    <s v="Delta"/>
    <s v="Uhrzeit1"/>
    <x v="1"/>
    <s v="Uhrzeit2"/>
    <x v="1"/>
    <s v="Uhrzeit3"/>
    <x v="1"/>
    <s v="Uhrzeit4"/>
  </r>
  <r>
    <d v="1899-12-30T00:05:00"/>
    <d v="1899-12-30T00:20:00"/>
    <d v="1899-12-30T11:20:00"/>
    <x v="6"/>
    <x v="6"/>
    <x v="4"/>
    <m/>
    <s v="Eeske Ubben"/>
    <s v="Rote Siel"/>
    <d v="1899-12-30T00:16:25"/>
    <m/>
    <d v="1899-12-30T12:41:35"/>
    <d v="1899-12-30T12:58:00"/>
    <d v="1899-12-30T00:16:25"/>
    <d v="1899-12-30T12:44:30"/>
    <x v="13"/>
    <d v="1899-12-30T12:50:00"/>
    <x v="12"/>
    <d v="1899-12-30T12:53:04"/>
    <x v="13"/>
    <d v="1899-12-30T12:56:59"/>
  </r>
  <r>
    <d v="1899-12-30T00:05:00"/>
    <d v="1899-12-30T00:20:00"/>
    <d v="1899-12-30T11:25:00"/>
    <x v="7"/>
    <x v="6"/>
    <x v="5"/>
    <m/>
    <s v="Sohie de Boer"/>
    <s v="Ratsdelft"/>
    <d v="1899-12-30T00:16:25"/>
    <m/>
    <d v="1899-12-30T12:41:35"/>
    <d v="1899-12-30T12:58:00"/>
    <d v="1899-12-30T00:16:25"/>
    <d v="1899-12-30T12:44:30"/>
    <x v="13"/>
    <d v="1899-12-30T12:50:00"/>
    <x v="12"/>
    <d v="1899-12-30T12:53:04"/>
    <x v="13"/>
    <d v="1899-12-30T12:56:59"/>
  </r>
  <r>
    <d v="1899-12-30T00:05:00"/>
    <d v="1899-12-30T00:20:00"/>
    <d v="1899-12-30T11:30:00"/>
    <x v="7"/>
    <x v="11"/>
    <x v="6"/>
    <m/>
    <s v="Veit Lelke"/>
    <s v="Alster"/>
    <d v="1899-12-30T00:18:23"/>
    <m/>
    <d v="1899-12-30T12:46:26"/>
    <d v="1899-12-30T13:04:49"/>
    <d v="1899-12-30T00:18:23"/>
    <d v="1899-12-30T12:49:41"/>
    <x v="7"/>
    <d v="1899-12-30T12:55:00"/>
    <x v="13"/>
    <d v="1899-12-30T12:59:10"/>
    <x v="14"/>
    <d v="1899-12-30T13:03:29"/>
  </r>
  <r>
    <s v="Start-_x000a_abstand"/>
    <s v="Dauer"/>
    <s v="Wahrscheinlich_x000a_Ankunftzeit"/>
    <x v="2"/>
    <x v="1"/>
    <x v="0"/>
    <s v="Start-Nr."/>
    <s v="Steuerman"/>
    <s v="Boot"/>
    <s v="Zeit"/>
    <s v="Drabo"/>
    <s v="Startzeit"/>
    <s v="Zielzeit"/>
    <s v="Delta"/>
    <s v="Uhrzeit1"/>
    <x v="1"/>
    <s v="Uhrzeit2"/>
    <x v="1"/>
    <s v="Uhrzeit3"/>
    <x v="1"/>
    <s v="Uhrzeit4"/>
  </r>
  <r>
    <d v="1899-12-30T00:05:00"/>
    <d v="1899-12-30T00:20:00"/>
    <d v="1899-12-30T11:40:00"/>
    <x v="3"/>
    <x v="12"/>
    <x v="0"/>
    <m/>
    <s v="N.N."/>
    <s v="Likedeeler"/>
    <d v="1899-12-30T00:17:40"/>
    <m/>
    <d v="1899-12-30T14:22:08"/>
    <d v="1899-12-30T14:39:48"/>
    <d v="1899-12-30T00:17:40"/>
    <d v="1899-12-30T14:25:28"/>
    <x v="14"/>
    <d v="1899-12-30T14:31:45"/>
    <x v="14"/>
    <d v="1899-12-30T14:34:14"/>
    <x v="15"/>
    <d v="1899-12-30T14:38:38"/>
  </r>
  <r>
    <d v="1899-12-30T00:05:00"/>
    <d v="1899-12-30T00:20:00"/>
    <d v="1899-12-30T11:45:00"/>
    <x v="3"/>
    <x v="13"/>
    <x v="0"/>
    <m/>
    <s v="Bodo"/>
    <s v="Green Power"/>
    <d v="1899-12-30T00:19:20"/>
    <m/>
    <d v="1899-12-30T14:27:15"/>
    <d v="1899-12-30T14:46:35"/>
    <d v="1899-12-30T00:19:20"/>
    <d v="1899-12-30T14:30:50"/>
    <x v="15"/>
    <d v="1899-12-30T14:37:10"/>
    <x v="15"/>
    <d v="1899-12-30T14:40:39"/>
    <x v="10"/>
    <d v="1899-12-30T14:45:20"/>
  </r>
  <r>
    <d v="1899-12-30T00:05:00"/>
    <d v="1899-12-30T00:20:00"/>
    <d v="1899-12-30T11:50:00"/>
    <x v="3"/>
    <x v="14"/>
    <x v="0"/>
    <m/>
    <s v="N.N."/>
    <s v="Norden"/>
    <d v="1899-12-30T00:19:52"/>
    <m/>
    <d v="1899-12-30T14:32:38"/>
    <d v="1899-12-30T14:52:30"/>
    <d v="1899-12-30T00:19:52"/>
    <d v="1899-12-30T14:36:19"/>
    <x v="16"/>
    <d v="1899-12-30T14:43:05"/>
    <x v="16"/>
    <d v="1899-12-30T14:46:40"/>
    <x v="16"/>
    <d v="1899-12-30T14:51:13"/>
  </r>
  <r>
    <d v="1899-12-30T00:05:00"/>
    <d v="1899-12-30T00:20:00"/>
    <d v="1899-12-30T11:55:00"/>
    <x v="3"/>
    <x v="15"/>
    <x v="0"/>
    <m/>
    <s v="N.N."/>
    <s v="Nessie"/>
    <d v="1899-12-30T00:19:22"/>
    <m/>
    <d v="1899-12-30T14:37:44"/>
    <d v="1899-12-30T14:57:06"/>
    <d v="1899-12-30T00:19:22"/>
    <d v="1899-12-30T14:41:22"/>
    <x v="5"/>
    <d v="1899-12-30T14:47:50"/>
    <x v="17"/>
    <d v="1899-12-30T14:51:15"/>
    <x v="17"/>
    <d v="1899-12-30T14:55:51"/>
  </r>
  <r>
    <s v="Start-_x000a_abstand"/>
    <s v="Dauer"/>
    <s v="Wahrscheinlich_x000a_Ankunftzeit"/>
    <x v="2"/>
    <x v="1"/>
    <x v="0"/>
    <s v="Start-Nr."/>
    <s v="Steuerman"/>
    <s v="Boot"/>
    <s v="Zeit"/>
    <s v="Rudern"/>
    <s v="Startzeit"/>
    <s v="Zielzeit"/>
    <s v="Delta"/>
    <s v="Uhrzeit3"/>
    <x v="1"/>
    <s v="Uhrzeit3"/>
    <x v="1"/>
    <s v="Uhrzeit2"/>
    <x v="1"/>
    <s v="Uhrzeit4"/>
  </r>
  <r>
    <d v="1899-12-30T00:05:00"/>
    <d v="1899-12-30T00:20:00"/>
    <d v="1899-12-30T12:00:00"/>
    <x v="8"/>
    <x v="16"/>
    <x v="7"/>
    <m/>
    <s v="Sohie de Boer"/>
    <s v="Rote Siel"/>
    <d v="1899-12-30T00:16:25"/>
    <m/>
    <d v="1899-12-30T12:41:35"/>
    <d v="1899-12-30T12:58:00"/>
    <d v="1899-12-30T00:16:25"/>
    <d v="1899-12-30T12:44:30"/>
    <x v="13"/>
    <d v="1899-12-30T12:50:00"/>
    <x v="12"/>
    <d v="1899-12-30T12:53:04"/>
    <x v="13"/>
    <d v="1899-12-30T12:56:59"/>
  </r>
  <r>
    <d v="1899-12-30T00:05:00"/>
    <d v="1899-12-30T00:20:00"/>
    <d v="1899-12-30T12:05:00"/>
    <x v="9"/>
    <x v="6"/>
    <x v="8"/>
    <m/>
    <s v="Torben Lelke"/>
    <s v="Ratsdelft"/>
    <d v="1899-12-30T00:16:25"/>
    <m/>
    <d v="1899-12-30T12:41:35"/>
    <d v="1899-12-30T12:58:00"/>
    <d v="1899-12-30T00:16:25"/>
    <d v="1899-12-30T12:44:30"/>
    <x v="13"/>
    <d v="1899-12-30T12:50:00"/>
    <x v="12"/>
    <d v="1899-12-30T12:53:04"/>
    <x v="13"/>
    <d v="1899-12-30T12:56:59"/>
  </r>
  <r>
    <d v="1899-12-30T00:05:00"/>
    <d v="1899-12-30T00:20:00"/>
    <d v="1899-12-30T12:10:00"/>
    <x v="8"/>
    <x v="6"/>
    <x v="9"/>
    <m/>
    <m/>
    <s v="Alster"/>
    <d v="1899-12-30T00:18:23"/>
    <m/>
    <d v="1899-12-30T12:46:26"/>
    <d v="1899-12-30T13:04:49"/>
    <d v="1899-12-30T00:18:23"/>
    <d v="1899-12-30T12:49:41"/>
    <x v="7"/>
    <d v="1899-12-30T12:55:00"/>
    <x v="13"/>
    <d v="1899-12-30T12:59:10"/>
    <x v="14"/>
    <d v="1899-12-30T13:03:29"/>
  </r>
  <r>
    <s v="Start-_x000a_abstand"/>
    <s v="Dauer"/>
    <s v="Wahrscheinlich_x000a_Ankunftzeit"/>
    <x v="2"/>
    <x v="1"/>
    <x v="0"/>
    <s v="Start-Nr."/>
    <s v="Steuerman"/>
    <s v="Boot"/>
    <s v="Zeit"/>
    <s v="Drabo"/>
    <s v="Startzeit"/>
    <s v="Zielzeit"/>
    <s v="Delta"/>
    <s v="Uhrzeit3"/>
    <x v="1"/>
    <s v="Uhrzeit3"/>
    <x v="1"/>
    <s v="Uhrzeit2"/>
    <x v="1"/>
    <s v="Uhrzeit4"/>
  </r>
  <r>
    <d v="1899-12-30T00:05:00"/>
    <d v="1899-12-30T00:20:00"/>
    <d v="1899-12-30T12:15:00"/>
    <x v="3"/>
    <x v="17"/>
    <x v="0"/>
    <m/>
    <s v="Wiilfried Meyer"/>
    <s v="Likedeeler"/>
    <d v="1899-12-30T00:17:44"/>
    <m/>
    <d v="1899-12-30T11:06:22"/>
    <d v="1899-12-30T11:24:06"/>
    <d v="1899-12-30T00:17:44"/>
    <d v="1899-12-30T11:09:36"/>
    <x v="2"/>
    <d v="1899-12-30T11:15:30"/>
    <x v="2"/>
    <d v="1899-12-30T11:18:50"/>
    <x v="2"/>
    <d v="1899-12-30T11:23:00"/>
  </r>
  <r>
    <d v="1899-12-30T00:05:00"/>
    <d v="1899-12-30T00:20:00"/>
    <d v="1899-12-30T12:20:00"/>
    <x v="3"/>
    <x v="18"/>
    <x v="0"/>
    <m/>
    <s v="N.N."/>
    <s v="Green Power"/>
    <d v="1899-12-30T00:18:37"/>
    <m/>
    <d v="1899-12-30T11:11:40"/>
    <d v="1899-12-30T11:30:17"/>
    <d v="1899-12-30T00:18:37"/>
    <d v="1899-12-30T11:15:05"/>
    <x v="3"/>
    <d v="1899-12-30T11:21:00"/>
    <x v="3"/>
    <d v="1899-12-30T11:24:49"/>
    <x v="3"/>
    <d v="1899-12-30T11:29:09"/>
  </r>
  <r>
    <d v="1899-12-30T00:05:00"/>
    <d v="1899-12-30T00:20:00"/>
    <d v="1899-12-30T12:25:00"/>
    <x v="10"/>
    <x v="2"/>
    <x v="0"/>
    <m/>
    <s v="N.N."/>
    <s v="Norden"/>
    <d v="1899-12-30T00:19:28"/>
    <m/>
    <d v="1899-12-30T11:16:37"/>
    <d v="1899-12-30T11:36:05"/>
    <d v="1899-12-30T00:19:28"/>
    <d v="1899-12-30T11:20:10"/>
    <x v="4"/>
    <d v="1899-12-30T11:27:05"/>
    <x v="4"/>
    <d v="1899-12-30T11:30:18"/>
    <x v="4"/>
    <d v="1899-12-30T11:34:55"/>
  </r>
  <r>
    <d v="1899-12-30T00:05:00"/>
    <d v="1899-12-30T00:20:00"/>
    <d v="1899-12-30T12:30:00"/>
    <x v="10"/>
    <x v="15"/>
    <x v="0"/>
    <m/>
    <s v="Dennis Bulgrin"/>
    <s v="Nessie"/>
    <d v="1899-12-30T00:20:00"/>
    <m/>
    <d v="1899-12-30T11:21:40"/>
    <d v="1899-12-30T11:41:40"/>
    <d v="1899-12-30T00:20:00"/>
    <d v="1899-12-30T11:25:18"/>
    <x v="5"/>
    <d v="1899-12-30T11:31:45"/>
    <x v="5"/>
    <d v="1899-12-30T11:35:37"/>
    <x v="5"/>
    <d v="1899-12-30T11:40:28"/>
  </r>
  <r>
    <s v="Start-_x000a_abstand"/>
    <s v="Dauer"/>
    <s v="Wahrscheinlich_x000a_Ankunftzeit"/>
    <x v="2"/>
    <x v="19"/>
    <x v="0"/>
    <s v="Start-Nr."/>
    <s v="Steuerman"/>
    <s v="Boot"/>
    <s v="Zeit"/>
    <s v="Rudern"/>
    <s v="Startzeit"/>
    <s v="Zielzeit"/>
    <s v="Delta"/>
    <s v="Uhrzeit3"/>
    <x v="1"/>
    <s v="Uhrzeit3"/>
    <x v="1"/>
    <s v="Uhrzeit2"/>
    <x v="1"/>
    <s v="Uhrzeit4"/>
  </r>
  <r>
    <d v="1899-12-30T00:05:00"/>
    <d v="1899-12-30T00:20:00"/>
    <d v="1899-12-30T12:35:00"/>
    <x v="11"/>
    <x v="20"/>
    <x v="10"/>
    <m/>
    <s v="Silvia Fink"/>
    <s v="Rote Siel"/>
    <d v="1899-12-30T00:16:25"/>
    <m/>
    <d v="1899-12-30T12:41:35"/>
    <d v="1899-12-30T12:58:00"/>
    <d v="1899-12-30T00:16:25"/>
    <d v="1899-12-30T12:44:30"/>
    <x v="13"/>
    <d v="1899-12-30T12:50:00"/>
    <x v="12"/>
    <d v="1899-12-30T12:53:04"/>
    <x v="13"/>
    <d v="1899-12-30T12:56:59"/>
  </r>
  <r>
    <d v="1899-12-30T00:05:00"/>
    <d v="1899-12-30T00:20:00"/>
    <d v="1899-12-30T12:40:00"/>
    <x v="6"/>
    <x v="20"/>
    <x v="11"/>
    <m/>
    <s v="Eeske Ubben"/>
    <s v="Ratsdelft"/>
    <d v="1899-12-30T00:16:25"/>
    <m/>
    <d v="1899-12-30T12:41:35"/>
    <d v="1899-12-30T12:58:00"/>
    <d v="1899-12-30T00:16:25"/>
    <d v="1899-12-30T12:44:30"/>
    <x v="13"/>
    <d v="1899-12-30T12:50:00"/>
    <x v="12"/>
    <d v="1899-12-30T12:53:04"/>
    <x v="13"/>
    <d v="1899-12-30T12:56:59"/>
  </r>
  <r>
    <d v="1899-12-30T00:05:00"/>
    <d v="1899-12-30T00:20:00"/>
    <d v="1899-12-30T12:45:00"/>
    <x v="9"/>
    <x v="16"/>
    <x v="12"/>
    <m/>
    <s v="Silvia Fink"/>
    <s v="Alster"/>
    <d v="1899-12-30T00:16:25"/>
    <m/>
    <d v="1899-12-30T12:41:35"/>
    <d v="1899-12-30T12:58:00"/>
    <d v="1899-12-30T00:16:25"/>
    <d v="1899-12-30T12:44:30"/>
    <x v="13"/>
    <d v="1899-12-30T12:50:00"/>
    <x v="12"/>
    <d v="1899-12-30T12:53:04"/>
    <x v="13"/>
    <d v="1899-12-30T12:56:59"/>
  </r>
  <r>
    <s v="Start-_x000a_abstand"/>
    <s v="Dauer"/>
    <s v="Wahrscheinlich_x000a_Ankunftzeit"/>
    <x v="2"/>
    <x v="1"/>
    <x v="0"/>
    <s v="Start-Nr."/>
    <s v="Steuerman"/>
    <s v="Boot"/>
    <s v="Zeit"/>
    <s v="Drabo"/>
    <s v="Startzeit"/>
    <s v="Zielzeit"/>
    <s v="Delta"/>
    <s v="Uhrzeit3"/>
    <x v="1"/>
    <s v="Uhrzeit3"/>
    <x v="1"/>
    <s v="Uhrzeit2"/>
    <x v="1"/>
    <s v="Uhrzeit4"/>
  </r>
  <r>
    <d v="1899-12-30T00:05:00"/>
    <d v="1899-12-30T00:20:00"/>
    <d v="1899-12-30T12:50:00"/>
    <x v="10"/>
    <x v="4"/>
    <x v="0"/>
    <m/>
    <s v="N.N."/>
    <s v="Norden"/>
    <d v="1899-12-30T00:00:00"/>
    <m/>
    <m/>
    <m/>
    <m/>
    <m/>
    <x v="0"/>
    <m/>
    <x v="0"/>
    <m/>
    <x v="0"/>
    <m/>
  </r>
  <r>
    <d v="1899-12-30T00:05:00"/>
    <d v="1899-12-30T00:20:00"/>
    <d v="1899-12-30T12:55:00"/>
    <x v="10"/>
    <x v="5"/>
    <x v="0"/>
    <m/>
    <s v="Dennis Bulgrin"/>
    <s v="Nessie"/>
    <d v="1899-12-30T00:00:00"/>
    <m/>
    <m/>
    <m/>
    <m/>
    <m/>
    <x v="0"/>
    <m/>
    <x v="0"/>
    <m/>
    <x v="0"/>
    <m/>
  </r>
  <r>
    <d v="1899-12-30T00:05:00"/>
    <d v="1899-12-30T00:20:00"/>
    <d v="1899-12-30T13:00:00"/>
    <x v="10"/>
    <x v="7"/>
    <x v="0"/>
    <m/>
    <s v="Holger Visser"/>
    <s v="Likedeeler"/>
    <d v="1899-12-30T00:00:00"/>
    <m/>
    <m/>
    <m/>
    <m/>
    <m/>
    <x v="0"/>
    <m/>
    <x v="0"/>
    <m/>
    <x v="0"/>
    <m/>
  </r>
  <r>
    <d v="1899-12-30T00:05:00"/>
    <d v="1899-12-30T00:20:00"/>
    <d v="1899-12-30T13:05:00"/>
    <x v="10"/>
    <x v="8"/>
    <x v="0"/>
    <m/>
    <s v="Uwe Vogelsang"/>
    <s v="Green Power"/>
    <d v="1899-12-30T00:00:00"/>
    <m/>
    <m/>
    <m/>
    <m/>
    <m/>
    <x v="0"/>
    <m/>
    <x v="0"/>
    <m/>
    <x v="0"/>
    <m/>
  </r>
  <r>
    <m/>
    <m/>
    <m/>
    <x v="1"/>
    <x v="21"/>
    <x v="0"/>
    <m/>
    <m/>
    <m/>
    <m/>
    <m/>
    <m/>
    <m/>
    <m/>
    <m/>
    <x v="0"/>
    <m/>
    <x v="0"/>
    <m/>
    <x v="0"/>
    <m/>
  </r>
  <r>
    <s v="Start-_x000a_abstand"/>
    <s v="Dauer"/>
    <s v="Wahrscheinlich_x000a_Ankunftzeit"/>
    <x v="2"/>
    <x v="1"/>
    <x v="0"/>
    <s v="Start-Nr."/>
    <s v="Steuerman"/>
    <s v="Boot"/>
    <s v="Zeit"/>
    <s v="Drabo"/>
    <s v="Startzeit"/>
    <s v="Zielzeit"/>
    <s v="Delta"/>
    <s v="Uhrzeit1"/>
    <x v="1"/>
    <s v="Uhrzeit2"/>
    <x v="1"/>
    <s v="Uhrzeit3"/>
    <x v="1"/>
    <s v="Uhrzeit4"/>
  </r>
  <r>
    <d v="1899-12-30T00:05:00"/>
    <d v="1899-12-30T00:20:00"/>
    <d v="1899-12-30T13:50:00"/>
    <x v="10"/>
    <x v="9"/>
    <x v="0"/>
    <m/>
    <s v="N.N."/>
    <s v="Likedeeler"/>
    <d v="1899-12-30T00:18:26"/>
    <m/>
    <d v="1899-12-30T12:10:16"/>
    <d v="1899-12-30T12:28:42"/>
    <d v="1899-12-30T00:18:26"/>
    <d v="1899-12-30T12:13:44"/>
    <x v="9"/>
    <d v="1899-12-30T12:19:50"/>
    <x v="6"/>
    <d v="1899-12-30T12:23:16"/>
    <x v="9"/>
    <d v="1899-12-30T12:27:35"/>
  </r>
  <r>
    <d v="1899-12-30T00:05:00"/>
    <d v="1899-12-30T00:20:00"/>
    <d v="1899-12-30T13:55:00"/>
    <x v="10"/>
    <x v="10"/>
    <x v="0"/>
    <m/>
    <s v="N.N."/>
    <s v="Green Power"/>
    <d v="1899-12-30T00:19:00"/>
    <m/>
    <d v="1899-12-30T12:15:12"/>
    <d v="1899-12-30T12:34:12"/>
    <d v="1899-12-30T00:19:00"/>
    <d v="1899-12-30T12:18:43"/>
    <x v="10"/>
    <d v="1899-12-30T12:25:10"/>
    <x v="9"/>
    <d v="1899-12-30T12:28:36"/>
    <x v="10"/>
    <d v="1899-12-30T12:33:04"/>
  </r>
  <r>
    <d v="1899-12-30T00:05:00"/>
    <d v="1899-12-30T00:20:00"/>
    <d v="1899-12-30T14:00:00"/>
    <x v="10"/>
    <x v="12"/>
    <x v="0"/>
    <m/>
    <s v="N.N."/>
    <s v="Norden"/>
    <d v="1899-12-30T00:19:21"/>
    <m/>
    <d v="1899-12-30T12:20:51"/>
    <d v="1899-12-30T12:40:12"/>
    <d v="1899-12-30T00:19:21"/>
    <d v="1899-12-30T12:24:30"/>
    <x v="11"/>
    <d v="1899-12-30T12:30:50"/>
    <x v="10"/>
    <d v="1899-12-30T12:34:24"/>
    <x v="11"/>
    <d v="1899-12-30T12:39:00"/>
  </r>
  <r>
    <d v="1899-12-30T00:05:00"/>
    <d v="1899-12-30T00:20:00"/>
    <d v="1899-12-30T14:05:00"/>
    <x v="10"/>
    <x v="13"/>
    <x v="0"/>
    <m/>
    <s v="Bodo"/>
    <s v="Nessie"/>
    <d v="1899-12-30T00:18:51"/>
    <m/>
    <d v="1899-12-30T12:27:27"/>
    <d v="1899-12-30T12:46:18"/>
    <d v="1899-12-30T00:18:51"/>
    <d v="1899-12-30T12:30:50"/>
    <x v="12"/>
    <d v="1899-12-30T12:37:15"/>
    <x v="11"/>
    <d v="1899-12-30T12:40:38"/>
    <x v="12"/>
    <d v="1899-12-30T12:45:14"/>
  </r>
  <r>
    <s v="Start-_x000a_abstand"/>
    <s v="Dauer"/>
    <s v="Wahrscheinlich_x000a_Ankunftzeit"/>
    <x v="2"/>
    <x v="19"/>
    <x v="0"/>
    <s v="Start-Nr."/>
    <s v="Steuerman"/>
    <s v="Boot"/>
    <s v="Zeit"/>
    <s v="Rudern"/>
    <m/>
    <m/>
    <m/>
    <m/>
    <x v="0"/>
    <m/>
    <x v="0"/>
    <m/>
    <x v="0"/>
    <m/>
  </r>
  <r>
    <d v="1899-12-30T00:05:00"/>
    <d v="1899-12-30T00:20:00"/>
    <d v="1899-12-30T14:10:00"/>
    <x v="4"/>
    <x v="6"/>
    <x v="13"/>
    <m/>
    <s v="Silvia Fink"/>
    <s v="Rote Siel"/>
    <d v="1899-12-30T00:00:00"/>
    <m/>
    <m/>
    <m/>
    <m/>
    <m/>
    <x v="0"/>
    <m/>
    <x v="0"/>
    <m/>
    <x v="0"/>
    <m/>
  </r>
  <r>
    <d v="1899-12-30T00:05:00"/>
    <d v="1899-12-30T00:20:00"/>
    <d v="1899-12-30T14:15:00"/>
    <x v="8"/>
    <x v="6"/>
    <x v="14"/>
    <m/>
    <s v="Eeske Ubben"/>
    <s v="Ratsdelft"/>
    <d v="1899-12-30T00:00:00"/>
    <m/>
    <m/>
    <m/>
    <m/>
    <m/>
    <x v="0"/>
    <m/>
    <x v="0"/>
    <m/>
    <x v="0"/>
    <m/>
  </r>
  <r>
    <d v="1899-12-30T00:05:00"/>
    <d v="1899-12-30T00:20:00"/>
    <d v="1899-12-30T14:20:00"/>
    <x v="1"/>
    <x v="0"/>
    <x v="0"/>
    <m/>
    <m/>
    <m/>
    <d v="1899-12-30T00:00:00"/>
    <m/>
    <m/>
    <m/>
    <m/>
    <m/>
    <x v="0"/>
    <m/>
    <x v="0"/>
    <m/>
    <x v="0"/>
    <m/>
  </r>
  <r>
    <s v="Start-_x000a_abstand"/>
    <s v="Dauer"/>
    <s v="Wahrscheinlich_x000a_Ankunftzeit"/>
    <x v="2"/>
    <x v="1"/>
    <x v="0"/>
    <s v="Start-Nr."/>
    <s v="Steuerman"/>
    <s v="Boot"/>
    <s v="Zeit"/>
    <s v="Drabo"/>
    <s v="Startzeit"/>
    <s v="Zielzeit"/>
    <s v="Delta"/>
    <s v="Uhrzeit1"/>
    <x v="1"/>
    <s v="Uhrzeit2"/>
    <x v="1"/>
    <s v="Uhrzeit3"/>
    <x v="1"/>
    <s v="Uhrzeit4"/>
  </r>
  <r>
    <d v="1899-12-30T00:05:00"/>
    <d v="1899-12-30T00:20:00"/>
    <d v="1899-12-30T14:25:00"/>
    <x v="10"/>
    <x v="14"/>
    <x v="0"/>
    <m/>
    <s v="N.N."/>
    <s v="Likedeeler"/>
    <d v="1899-12-30T00:17:40"/>
    <m/>
    <d v="1899-12-30T14:22:08"/>
    <d v="1899-12-30T14:39:48"/>
    <d v="1899-12-30T00:17:40"/>
    <d v="1899-12-30T14:25:28"/>
    <x v="14"/>
    <d v="1899-12-30T14:31:45"/>
    <x v="14"/>
    <d v="1899-12-30T14:34:14"/>
    <x v="15"/>
    <d v="1899-12-30T14:38:38"/>
  </r>
  <r>
    <d v="1899-12-30T00:05:00"/>
    <d v="1899-12-30T00:20:00"/>
    <d v="1899-12-30T14:30:00"/>
    <x v="10"/>
    <x v="3"/>
    <x v="0"/>
    <m/>
    <s v="N.N."/>
    <s v="Green Power"/>
    <d v="1899-12-30T00:19:20"/>
    <m/>
    <d v="1899-12-30T14:27:15"/>
    <d v="1899-12-30T14:46:35"/>
    <d v="1899-12-30T00:19:20"/>
    <d v="1899-12-30T14:30:50"/>
    <x v="15"/>
    <d v="1899-12-30T14:37:10"/>
    <x v="15"/>
    <d v="1899-12-30T14:40:39"/>
    <x v="10"/>
    <d v="1899-12-30T14:45:20"/>
  </r>
  <r>
    <d v="1899-12-30T00:05:00"/>
    <d v="1899-12-30T00:20:00"/>
    <d v="1899-12-30T14:35:00"/>
    <x v="10"/>
    <x v="17"/>
    <x v="0"/>
    <m/>
    <s v="Wiilfried Meyer"/>
    <s v="Norden"/>
    <d v="1899-12-30T00:19:52"/>
    <m/>
    <d v="1899-12-30T14:32:38"/>
    <d v="1899-12-30T14:52:30"/>
    <d v="1899-12-30T00:19:52"/>
    <d v="1899-12-30T14:36:19"/>
    <x v="16"/>
    <d v="1899-12-30T14:43:05"/>
    <x v="16"/>
    <d v="1899-12-30T14:46:40"/>
    <x v="16"/>
    <d v="1899-12-30T14:51:13"/>
  </r>
  <r>
    <d v="1899-12-30T00:05:00"/>
    <d v="1899-12-30T00:20:00"/>
    <m/>
    <x v="10"/>
    <x v="18"/>
    <x v="0"/>
    <m/>
    <s v="N.N."/>
    <s v="Nessie"/>
    <d v="1899-12-30T00:19:20"/>
    <m/>
    <m/>
    <m/>
    <m/>
    <m/>
    <x v="0"/>
    <m/>
    <x v="0"/>
    <m/>
    <x v="0"/>
    <m/>
  </r>
  <r>
    <s v="Start-_x000a_abstand"/>
    <s v="Dauer"/>
    <s v="Wahrscheinlich_x000a_Ankunftzeit"/>
    <x v="2"/>
    <x v="19"/>
    <x v="0"/>
    <s v="Start-Nr."/>
    <s v="Steuerman"/>
    <s v="Boot"/>
    <s v="Zeit"/>
    <s v="Rudern"/>
    <m/>
    <m/>
    <m/>
    <m/>
    <x v="0"/>
    <m/>
    <x v="0"/>
    <m/>
    <x v="0"/>
    <m/>
  </r>
  <r>
    <d v="1899-12-30T00:05:00"/>
    <d v="1899-12-30T00:20:00"/>
    <d v="1899-12-30T14:45:00"/>
    <x v="11"/>
    <x v="6"/>
    <x v="15"/>
    <m/>
    <s v="N.N."/>
    <s v="Rote Siel"/>
    <d v="1899-12-30T00:00:00"/>
    <m/>
    <m/>
    <m/>
    <m/>
    <m/>
    <x v="0"/>
    <m/>
    <x v="0"/>
    <m/>
    <x v="0"/>
    <m/>
  </r>
  <r>
    <d v="1899-12-30T00:05:00"/>
    <d v="1899-12-30T00:20:00"/>
    <d v="1899-12-30T14:50:00"/>
    <x v="6"/>
    <x v="22"/>
    <x v="0"/>
    <m/>
    <s v="N.N."/>
    <s v="Ratsdelft"/>
    <d v="1899-12-30T00:00:00"/>
    <m/>
    <m/>
    <m/>
    <m/>
    <m/>
    <x v="0"/>
    <m/>
    <x v="0"/>
    <m/>
    <x v="0"/>
    <m/>
  </r>
  <r>
    <m/>
    <m/>
    <m/>
    <x v="1"/>
    <x v="23"/>
    <x v="0"/>
    <m/>
    <m/>
    <m/>
    <m/>
    <m/>
    <m/>
    <m/>
    <m/>
    <m/>
    <x v="0"/>
    <m/>
    <x v="0"/>
    <m/>
    <x v="0"/>
    <m/>
  </r>
  <r>
    <m/>
    <m/>
    <m/>
    <x v="1"/>
    <x v="0"/>
    <x v="0"/>
    <m/>
    <m/>
    <m/>
    <m/>
    <m/>
    <m/>
    <m/>
    <m/>
    <m/>
    <x v="0"/>
    <m/>
    <x v="0"/>
    <m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4">
  <r>
    <m/>
    <m/>
    <m/>
    <x v="0"/>
    <x v="0"/>
    <m/>
    <m/>
    <m/>
    <m/>
    <m/>
    <m/>
    <m/>
    <m/>
    <m/>
    <m/>
    <x v="0"/>
    <m/>
    <x v="0"/>
    <m/>
    <x v="0"/>
    <m/>
    <x v="0"/>
  </r>
  <r>
    <m/>
    <m/>
    <m/>
    <x v="1"/>
    <x v="0"/>
    <m/>
    <m/>
    <m/>
    <m/>
    <m/>
    <m/>
    <m/>
    <m/>
    <m/>
    <m/>
    <x v="0"/>
    <m/>
    <x v="0"/>
    <m/>
    <x v="0"/>
    <m/>
    <x v="0"/>
  </r>
  <r>
    <m/>
    <m/>
    <m/>
    <x v="1"/>
    <x v="0"/>
    <m/>
    <m/>
    <m/>
    <m/>
    <m/>
    <m/>
    <m/>
    <m/>
    <m/>
    <m/>
    <x v="0"/>
    <m/>
    <x v="0"/>
    <m/>
    <x v="0"/>
    <m/>
    <x v="0"/>
  </r>
  <r>
    <s v="Start-_x000a_abstand"/>
    <s v="Dauer"/>
    <s v="Wahrscheinlich_x000a_Ankunftzeit"/>
    <x v="2"/>
    <x v="1"/>
    <m/>
    <s v="Start-Nr."/>
    <s v="Steuerman"/>
    <s v="Boot"/>
    <s v="Zeit"/>
    <s v="Drabo"/>
    <s v="Startzeit"/>
    <s v="Zielzeit"/>
    <s v="Delta"/>
    <s v="Uhrzeit3"/>
    <x v="1"/>
    <s v="Uhrzeit3"/>
    <x v="1"/>
    <s v="Uhrzeit2"/>
    <x v="1"/>
    <s v="Uhrzeit4"/>
    <x v="1"/>
  </r>
  <r>
    <d v="1899-12-30T00:05:00"/>
    <d v="1899-12-30T00:20:00"/>
    <d v="1899-12-30T10:20:00"/>
    <x v="3"/>
    <x v="2"/>
    <m/>
    <m/>
    <s v="N.N."/>
    <s v="Likedeeler"/>
    <d v="1899-12-30T00:17:44"/>
    <m/>
    <d v="1899-12-30T11:06:22"/>
    <d v="1899-12-30T11:24:06"/>
    <d v="1899-12-30T00:17:44"/>
    <d v="1899-12-30T11:09:36"/>
    <x v="2"/>
    <d v="1899-12-30T11:15:30"/>
    <x v="2"/>
    <d v="1899-12-30T11:18:50"/>
    <x v="2"/>
    <d v="1899-12-30T11:23:00"/>
    <x v="2"/>
  </r>
  <r>
    <d v="1899-12-30T00:05:00"/>
    <d v="1899-12-30T00:20:00"/>
    <d v="1899-12-30T10:25:00"/>
    <x v="3"/>
    <x v="3"/>
    <m/>
    <m/>
    <s v="N.N."/>
    <s v="Green Power"/>
    <d v="1899-12-30T00:18:37"/>
    <m/>
    <d v="1899-12-30T11:11:40"/>
    <d v="1899-12-30T11:30:17"/>
    <d v="1899-12-30T00:18:37"/>
    <d v="1899-12-30T11:15:05"/>
    <x v="3"/>
    <d v="1899-12-30T11:21:00"/>
    <x v="3"/>
    <d v="1899-12-30T11:24:49"/>
    <x v="3"/>
    <d v="1899-12-30T11:29:09"/>
    <x v="3"/>
  </r>
  <r>
    <d v="1899-12-30T00:05:00"/>
    <d v="1899-12-30T00:20:00"/>
    <d v="1899-12-30T10:30:00"/>
    <x v="3"/>
    <x v="4"/>
    <m/>
    <m/>
    <s v="Bodo"/>
    <s v="Norden"/>
    <d v="1899-12-30T00:19:28"/>
    <m/>
    <d v="1899-12-30T11:16:37"/>
    <d v="1899-12-30T11:36:05"/>
    <d v="1899-12-30T00:19:28"/>
    <d v="1899-12-30T11:20:10"/>
    <x v="4"/>
    <d v="1899-12-30T11:27:05"/>
    <x v="4"/>
    <d v="1899-12-30T11:30:18"/>
    <x v="4"/>
    <d v="1899-12-30T11:34:55"/>
    <x v="4"/>
  </r>
  <r>
    <d v="1899-12-30T00:05:00"/>
    <d v="1899-12-30T00:20:00"/>
    <d v="1899-12-30T10:35:00"/>
    <x v="3"/>
    <x v="5"/>
    <m/>
    <m/>
    <s v="N.N."/>
    <s v="Nessie"/>
    <d v="1899-12-30T00:20:00"/>
    <m/>
    <d v="1899-12-30T11:21:40"/>
    <d v="1899-12-30T11:41:40"/>
    <d v="1899-12-30T00:20:00"/>
    <d v="1899-12-30T11:25:18"/>
    <x v="5"/>
    <d v="1899-12-30T11:31:45"/>
    <x v="5"/>
    <d v="1899-12-30T11:35:37"/>
    <x v="5"/>
    <d v="1899-12-30T11:40:28"/>
    <x v="5"/>
  </r>
  <r>
    <s v="Start-_x000a_abstand"/>
    <s v="Dauer"/>
    <s v="Wahrscheinlich_x000a_Ankunftzeit"/>
    <x v="2"/>
    <x v="1"/>
    <m/>
    <s v="Start-Nr."/>
    <s v="Steuerman"/>
    <s v="Boot"/>
    <s v="Zeit"/>
    <s v="Rudern"/>
    <s v="Startzeit"/>
    <s v="Zielzeit"/>
    <s v="Delta"/>
    <s v="Uhrzeit1"/>
    <x v="1"/>
    <s v="Uhrzeit2"/>
    <x v="1"/>
    <s v="Uhrzeit3"/>
    <x v="1"/>
    <s v="Uhrzeit4"/>
    <x v="1"/>
  </r>
  <r>
    <d v="1899-12-30T00:05:00"/>
    <d v="1899-12-30T00:20:00"/>
    <d v="1899-12-30T10:40:00"/>
    <x v="4"/>
    <x v="6"/>
    <s v="Claas Buurman, Thorben Gerdes, Focko Brinkmann, Malte Siemers "/>
    <m/>
    <s v="Veit Lelke"/>
    <s v="Rote Siel"/>
    <d v="1899-12-30T00:19:19"/>
    <m/>
    <d v="1899-12-30T11:35:26"/>
    <d v="1899-12-30T11:54:45"/>
    <d v="1899-12-30T00:19:19"/>
    <d v="1899-12-30T11:39:00"/>
    <x v="6"/>
    <d v="1899-12-30T11:45:00"/>
    <x v="6"/>
    <d v="1899-12-30T11:45:15"/>
    <x v="6"/>
    <d v="1899-12-30T11:53:25"/>
    <x v="6"/>
  </r>
  <r>
    <d v="1899-12-30T00:05:00"/>
    <d v="1899-12-30T00:20:00"/>
    <d v="1899-12-30T10:45:00"/>
    <x v="5"/>
    <x v="6"/>
    <s v="Okka Groeneveld, Rieke Reinema, Tomma Ubben, Hannah Thumann "/>
    <m/>
    <s v="Felix Eckel"/>
    <s v="Ratsdelft"/>
    <d v="1899-12-30T00:17:54"/>
    <m/>
    <d v="1899-12-30T11:40:08"/>
    <d v="1899-12-30T11:58:02"/>
    <d v="1899-12-30T00:17:54"/>
    <d v="1899-12-30T11:43:23"/>
    <x v="7"/>
    <d v="1899-12-30T11:49:00"/>
    <x v="7"/>
    <d v="1899-12-30T11:49:15"/>
    <x v="7"/>
    <d v="1899-12-30T11:56:40"/>
    <x v="7"/>
  </r>
  <r>
    <d v="1899-12-30T00:05:00"/>
    <d v="1899-12-30T00:20:00"/>
    <d v="1899-12-30T10:50:00"/>
    <x v="4"/>
    <x v="6"/>
    <s v="Adrian Schöningh, Jannes Camp, Niklas Beling, Nicklas Roelfs "/>
    <m/>
    <s v="Claas de Boer"/>
    <s v="Alster"/>
    <d v="1899-12-30T00:16:31"/>
    <m/>
    <d v="1899-12-30T11:45:07"/>
    <d v="1899-12-30T12:01:38"/>
    <d v="1899-12-30T00:16:31"/>
    <d v="1899-12-30T11:48:10"/>
    <x v="8"/>
    <d v="1899-12-30T11:53:00"/>
    <x v="8"/>
    <d v="1899-12-30T11:53:46"/>
    <x v="8"/>
    <d v="1899-12-30T12:00:33"/>
    <x v="8"/>
  </r>
  <r>
    <s v="Start-_x000a_abstand"/>
    <s v="Dauer"/>
    <s v="Wahrscheinlich_x000a_Ankunftzeit"/>
    <x v="2"/>
    <x v="1"/>
    <m/>
    <s v="Start-Nr."/>
    <s v="Steuerman"/>
    <s v="Boot"/>
    <s v="Zeit"/>
    <s v="Drabo"/>
    <s v="Startzeit"/>
    <s v="Zielzeit"/>
    <s v="Delta"/>
    <s v="Uhrzeit1"/>
    <x v="1"/>
    <s v="Uhrzeit2"/>
    <x v="1"/>
    <s v="Uhrzeit3"/>
    <x v="1"/>
    <s v="Uhrzeit4"/>
    <x v="1"/>
  </r>
  <r>
    <d v="1899-12-30T00:05:00"/>
    <d v="1899-12-30T00:20:00"/>
    <d v="1899-12-30T11:00:00"/>
    <x v="3"/>
    <x v="7"/>
    <m/>
    <m/>
    <s v="Holger Visser"/>
    <s v="Likedeeler"/>
    <d v="1899-12-30T00:18:26"/>
    <m/>
    <d v="1899-12-30T12:10:16"/>
    <d v="1899-12-30T12:28:42"/>
    <d v="1899-12-30T00:18:26"/>
    <d v="1899-12-30T12:13:44"/>
    <x v="9"/>
    <d v="1899-12-30T12:19:50"/>
    <x v="6"/>
    <d v="1899-12-30T12:23:16"/>
    <x v="9"/>
    <d v="1899-12-30T12:27:35"/>
    <x v="9"/>
  </r>
  <r>
    <d v="1899-12-30T00:05:00"/>
    <d v="1899-12-30T00:20:00"/>
    <d v="1899-12-30T11:05:00"/>
    <x v="3"/>
    <x v="8"/>
    <m/>
    <m/>
    <s v="Theo"/>
    <s v="Green Power"/>
    <d v="1899-12-30T00:19:00"/>
    <m/>
    <d v="1899-12-30T12:15:12"/>
    <d v="1899-12-30T12:34:12"/>
    <d v="1899-12-30T00:19:00"/>
    <d v="1899-12-30T12:18:43"/>
    <x v="10"/>
    <d v="1899-12-30T12:25:10"/>
    <x v="9"/>
    <d v="1899-12-30T12:28:36"/>
    <x v="10"/>
    <d v="1899-12-30T12:33:04"/>
    <x v="10"/>
  </r>
  <r>
    <d v="1899-12-30T00:05:00"/>
    <d v="1899-12-30T00:20:00"/>
    <d v="1899-12-30T11:10:00"/>
    <x v="3"/>
    <x v="9"/>
    <m/>
    <m/>
    <s v="N.N."/>
    <s v="Norden"/>
    <d v="1899-12-30T00:19:21"/>
    <m/>
    <d v="1899-12-30T12:20:51"/>
    <d v="1899-12-30T12:40:12"/>
    <d v="1899-12-30T00:19:21"/>
    <d v="1899-12-30T12:24:30"/>
    <x v="11"/>
    <d v="1899-12-30T12:30:50"/>
    <x v="10"/>
    <d v="1899-12-30T12:34:24"/>
    <x v="11"/>
    <d v="1899-12-30T12:39:00"/>
    <x v="11"/>
  </r>
  <r>
    <d v="1899-12-30T00:05:00"/>
    <d v="1899-12-30T00:20:00"/>
    <d v="1899-12-30T11:15:00"/>
    <x v="3"/>
    <x v="10"/>
    <m/>
    <m/>
    <s v="N.N."/>
    <s v="Nessie"/>
    <d v="1899-12-30T00:18:51"/>
    <m/>
    <d v="1899-12-30T12:27:27"/>
    <d v="1899-12-30T12:46:18"/>
    <d v="1899-12-30T00:18:51"/>
    <d v="1899-12-30T12:30:50"/>
    <x v="12"/>
    <d v="1899-12-30T12:37:15"/>
    <x v="11"/>
    <d v="1899-12-30T12:40:38"/>
    <x v="12"/>
    <d v="1899-12-30T12:45:14"/>
    <x v="12"/>
  </r>
  <r>
    <s v="Start-_x000a_abstand"/>
    <s v="Dauer"/>
    <s v="Wahrscheinlich_x000a_Ankunftzeit"/>
    <x v="2"/>
    <x v="1"/>
    <m/>
    <s v="Start-Nr."/>
    <s v="Steuerman"/>
    <s v="Boot"/>
    <s v="Zeit"/>
    <s v="Rudern"/>
    <s v="Startzeit"/>
    <s v="Zielzeit"/>
    <s v="Delta"/>
    <s v="Uhrzeit1"/>
    <x v="1"/>
    <s v="Uhrzeit2"/>
    <x v="1"/>
    <s v="Uhrzeit3"/>
    <x v="1"/>
    <s v="Uhrzeit4"/>
    <x v="1"/>
  </r>
  <r>
    <d v="1899-12-30T00:05:00"/>
    <d v="1899-12-30T00:20:00"/>
    <d v="1899-12-30T11:20:00"/>
    <x v="6"/>
    <x v="6"/>
    <s v="Andre Mensen, Henner Bergens, Michael Schnepel, Maxim Kahlert "/>
    <m/>
    <s v="Eeske Ubben"/>
    <s v="Rote Siel"/>
    <d v="1899-12-30T00:16:25"/>
    <m/>
    <d v="1899-12-30T12:41:35"/>
    <d v="1899-12-30T12:58:00"/>
    <d v="1899-12-30T00:16:25"/>
    <d v="1899-12-30T12:44:30"/>
    <x v="13"/>
    <d v="1899-12-30T12:50:00"/>
    <x v="12"/>
    <d v="1899-12-30T12:53:04"/>
    <x v="13"/>
    <d v="1899-12-30T12:56:59"/>
    <x v="13"/>
  </r>
  <r>
    <d v="1899-12-30T00:05:00"/>
    <d v="1899-12-30T00:20:00"/>
    <d v="1899-12-30T11:25:00"/>
    <x v="7"/>
    <x v="6"/>
    <s v="Manfred Schlien, Karl-Heinz Fischer, Dietmar Schlien, Ilka Geerdes "/>
    <m/>
    <s v="Sohie de Boer"/>
    <s v="Ratsdelft"/>
    <d v="1899-12-30T00:16:25"/>
    <m/>
    <d v="1899-12-30T12:41:35"/>
    <d v="1899-12-30T12:58:00"/>
    <d v="1899-12-30T00:16:25"/>
    <d v="1899-12-30T12:44:30"/>
    <x v="13"/>
    <d v="1899-12-30T12:50:00"/>
    <x v="12"/>
    <d v="1899-12-30T12:53:04"/>
    <x v="13"/>
    <d v="1899-12-30T12:56:59"/>
    <x v="13"/>
  </r>
  <r>
    <d v="1899-12-30T00:05:00"/>
    <d v="1899-12-30T00:20:00"/>
    <d v="1899-12-30T11:30:00"/>
    <x v="7"/>
    <x v="11"/>
    <s v="Edda Groenhagen, Ernst Tamsen, Stefan Dirks, Petra Oldewurtel "/>
    <m/>
    <s v="Veit Lelke"/>
    <s v="Alster"/>
    <d v="1899-12-30T00:18:23"/>
    <m/>
    <d v="1899-12-30T12:46:26"/>
    <d v="1899-12-30T13:04:49"/>
    <d v="1899-12-30T00:18:23"/>
    <d v="1899-12-30T12:49:41"/>
    <x v="7"/>
    <d v="1899-12-30T12:55:00"/>
    <x v="13"/>
    <d v="1899-12-30T12:59:10"/>
    <x v="14"/>
    <d v="1899-12-30T13:03:29"/>
    <x v="14"/>
  </r>
  <r>
    <s v="Start-_x000a_abstand"/>
    <s v="Dauer"/>
    <s v="Wahrscheinlich_x000a_Ankunftzeit"/>
    <x v="2"/>
    <x v="1"/>
    <m/>
    <s v="Start-Nr."/>
    <s v="Steuerman"/>
    <s v="Boot"/>
    <s v="Zeit"/>
    <s v="Drabo"/>
    <s v="Startzeit"/>
    <s v="Zielzeit"/>
    <s v="Delta"/>
    <s v="Uhrzeit1"/>
    <x v="1"/>
    <s v="Uhrzeit2"/>
    <x v="1"/>
    <s v="Uhrzeit3"/>
    <x v="1"/>
    <s v="Uhrzeit4"/>
    <x v="1"/>
  </r>
  <r>
    <d v="1899-12-30T00:05:00"/>
    <d v="1899-12-30T00:20:00"/>
    <d v="1899-12-30T11:40:00"/>
    <x v="3"/>
    <x v="12"/>
    <m/>
    <m/>
    <s v="N.N."/>
    <s v="Likedeeler"/>
    <d v="1899-12-30T00:17:40"/>
    <m/>
    <d v="1899-12-30T14:22:08"/>
    <d v="1899-12-30T14:39:48"/>
    <d v="1899-12-30T00:17:40"/>
    <d v="1899-12-30T14:25:28"/>
    <x v="14"/>
    <d v="1899-12-30T14:31:45"/>
    <x v="14"/>
    <d v="1899-12-30T14:34:14"/>
    <x v="15"/>
    <d v="1899-12-30T14:38:38"/>
    <x v="15"/>
  </r>
  <r>
    <d v="1899-12-30T00:05:00"/>
    <d v="1899-12-30T00:20:00"/>
    <d v="1899-12-30T11:45:00"/>
    <x v="3"/>
    <x v="13"/>
    <m/>
    <m/>
    <s v="Bodo"/>
    <s v="Green Power"/>
    <d v="1899-12-30T00:19:20"/>
    <m/>
    <d v="1899-12-30T14:27:15"/>
    <d v="1899-12-30T14:46:35"/>
    <d v="1899-12-30T00:19:20"/>
    <d v="1899-12-30T14:30:50"/>
    <x v="15"/>
    <d v="1899-12-30T14:37:10"/>
    <x v="15"/>
    <d v="1899-12-30T14:40:39"/>
    <x v="10"/>
    <d v="1899-12-30T14:45:20"/>
    <x v="16"/>
  </r>
  <r>
    <d v="1899-12-30T00:05:00"/>
    <d v="1899-12-30T00:20:00"/>
    <d v="1899-12-30T11:50:00"/>
    <x v="3"/>
    <x v="14"/>
    <m/>
    <m/>
    <s v="N.N."/>
    <s v="Norden"/>
    <d v="1899-12-30T00:19:52"/>
    <m/>
    <d v="1899-12-30T14:32:38"/>
    <d v="1899-12-30T14:52:30"/>
    <d v="1899-12-30T00:19:52"/>
    <d v="1899-12-30T14:36:19"/>
    <x v="16"/>
    <d v="1899-12-30T14:43:05"/>
    <x v="16"/>
    <d v="1899-12-30T14:46:40"/>
    <x v="16"/>
    <d v="1899-12-30T14:51:13"/>
    <x v="17"/>
  </r>
  <r>
    <d v="1899-12-30T00:05:00"/>
    <d v="1899-12-30T00:20:00"/>
    <d v="1899-12-30T11:55:00"/>
    <x v="3"/>
    <x v="15"/>
    <m/>
    <m/>
    <s v="N.N."/>
    <s v="Nessie"/>
    <d v="1899-12-30T00:19:22"/>
    <m/>
    <d v="1899-12-30T14:37:44"/>
    <d v="1899-12-30T14:57:06"/>
    <d v="1899-12-30T00:19:22"/>
    <d v="1899-12-30T14:41:22"/>
    <x v="5"/>
    <d v="1899-12-30T14:47:50"/>
    <x v="17"/>
    <d v="1899-12-30T14:51:15"/>
    <x v="17"/>
    <d v="1899-12-30T14:55:51"/>
    <x v="18"/>
  </r>
  <r>
    <s v="Start-_x000a_abstand"/>
    <s v="Dauer"/>
    <s v="Wahrscheinlich_x000a_Ankunftzeit"/>
    <x v="2"/>
    <x v="1"/>
    <m/>
    <s v="Start-Nr."/>
    <s v="Steuerman"/>
    <s v="Boot"/>
    <s v="Zeit"/>
    <s v="Rudern"/>
    <s v="Startzeit"/>
    <s v="Zielzeit"/>
    <s v="Delta"/>
    <s v="Uhrzeit3"/>
    <x v="1"/>
    <s v="Uhrzeit3"/>
    <x v="1"/>
    <s v="Uhrzeit2"/>
    <x v="1"/>
    <s v="Uhrzeit4"/>
    <x v="1"/>
  </r>
  <r>
    <d v="1899-12-30T00:05:00"/>
    <d v="1899-12-30T00:20:00"/>
    <d v="1899-12-30T12:00:00"/>
    <x v="8"/>
    <x v="16"/>
    <s v="Chiara Röttinger, Judith Engelbart, Tom Grapengeter, Joris Sträfing "/>
    <m/>
    <s v="Sohie de Boer"/>
    <s v="Rote Siel"/>
    <d v="1899-12-30T00:16:25"/>
    <m/>
    <d v="1899-12-30T12:41:35"/>
    <d v="1899-12-30T12:58:00"/>
    <d v="1899-12-30T00:16:25"/>
    <d v="1899-12-30T12:44:30"/>
    <x v="13"/>
    <d v="1899-12-30T12:50:00"/>
    <x v="12"/>
    <d v="1899-12-30T12:53:04"/>
    <x v="13"/>
    <d v="1899-12-30T12:56:59"/>
    <x v="13"/>
  </r>
  <r>
    <d v="1899-12-30T00:05:00"/>
    <d v="1899-12-30T00:20:00"/>
    <d v="1899-12-30T12:05:00"/>
    <x v="9"/>
    <x v="6"/>
    <s v="Jan-Erik Heß, Johannes Janshen, Enno Wagenaar, Hauke Gers "/>
    <m/>
    <s v="Torben Lelke"/>
    <s v="Ratsdelft"/>
    <d v="1899-12-30T00:16:25"/>
    <m/>
    <d v="1899-12-30T12:41:35"/>
    <d v="1899-12-30T12:58:00"/>
    <d v="1899-12-30T00:16:25"/>
    <d v="1899-12-30T12:44:30"/>
    <x v="13"/>
    <d v="1899-12-30T12:50:00"/>
    <x v="12"/>
    <d v="1899-12-30T12:53:04"/>
    <x v="13"/>
    <d v="1899-12-30T12:56:59"/>
    <x v="13"/>
  </r>
  <r>
    <d v="1899-12-30T00:05:00"/>
    <d v="1899-12-30T00:20:00"/>
    <d v="1899-12-30T12:10:00"/>
    <x v="8"/>
    <x v="6"/>
    <s v="Thorben Gerdes, Okka Groeneveld, Focko Brinkmann, Tomma Ubben "/>
    <m/>
    <m/>
    <s v="Alster"/>
    <d v="1899-12-30T00:18:23"/>
    <m/>
    <d v="1899-12-30T12:46:26"/>
    <d v="1899-12-30T13:04:49"/>
    <d v="1899-12-30T00:18:23"/>
    <d v="1899-12-30T12:49:41"/>
    <x v="7"/>
    <d v="1899-12-30T12:55:00"/>
    <x v="13"/>
    <d v="1899-12-30T12:59:10"/>
    <x v="14"/>
    <d v="1899-12-30T13:03:29"/>
    <x v="14"/>
  </r>
  <r>
    <s v="Start-_x000a_abstand"/>
    <s v="Dauer"/>
    <s v="Wahrscheinlich_x000a_Ankunftzeit"/>
    <x v="2"/>
    <x v="1"/>
    <m/>
    <s v="Start-Nr."/>
    <s v="Steuerman"/>
    <s v="Boot"/>
    <s v="Zeit"/>
    <s v="Drabo"/>
    <s v="Startzeit"/>
    <s v="Zielzeit"/>
    <s v="Delta"/>
    <s v="Uhrzeit3"/>
    <x v="1"/>
    <s v="Uhrzeit3"/>
    <x v="1"/>
    <s v="Uhrzeit2"/>
    <x v="1"/>
    <s v="Uhrzeit4"/>
    <x v="1"/>
  </r>
  <r>
    <d v="1899-12-30T00:05:00"/>
    <d v="1899-12-30T00:20:00"/>
    <d v="1899-12-30T12:15:00"/>
    <x v="3"/>
    <x v="17"/>
    <m/>
    <m/>
    <s v="Wiilfried Meyer"/>
    <s v="Likedeeler"/>
    <d v="1899-12-30T00:17:44"/>
    <m/>
    <d v="1899-12-30T11:06:22"/>
    <d v="1899-12-30T11:24:06"/>
    <d v="1899-12-30T00:17:44"/>
    <d v="1899-12-30T11:09:36"/>
    <x v="2"/>
    <d v="1899-12-30T11:15:30"/>
    <x v="2"/>
    <d v="1899-12-30T11:18:50"/>
    <x v="2"/>
    <d v="1899-12-30T11:23:00"/>
    <x v="2"/>
  </r>
  <r>
    <d v="1899-12-30T00:05:00"/>
    <d v="1899-12-30T00:20:00"/>
    <d v="1899-12-30T12:20:00"/>
    <x v="3"/>
    <x v="18"/>
    <m/>
    <m/>
    <s v="N.N."/>
    <s v="Green Power"/>
    <d v="1899-12-30T00:18:37"/>
    <m/>
    <d v="1899-12-30T11:11:40"/>
    <d v="1899-12-30T11:30:17"/>
    <d v="1899-12-30T00:18:37"/>
    <d v="1899-12-30T11:15:05"/>
    <x v="3"/>
    <d v="1899-12-30T11:21:00"/>
    <x v="3"/>
    <d v="1899-12-30T11:24:49"/>
    <x v="3"/>
    <d v="1899-12-30T11:29:09"/>
    <x v="3"/>
  </r>
  <r>
    <d v="1899-12-30T00:05:00"/>
    <d v="1899-12-30T00:20:00"/>
    <d v="1899-12-30T12:25:00"/>
    <x v="10"/>
    <x v="2"/>
    <m/>
    <m/>
    <s v="N.N."/>
    <s v="Norden"/>
    <d v="1899-12-30T00:19:28"/>
    <m/>
    <d v="1899-12-30T11:16:37"/>
    <d v="1899-12-30T11:36:05"/>
    <d v="1899-12-30T00:19:28"/>
    <d v="1899-12-30T11:20:10"/>
    <x v="4"/>
    <d v="1899-12-30T11:27:05"/>
    <x v="4"/>
    <d v="1899-12-30T11:30:18"/>
    <x v="4"/>
    <d v="1899-12-30T11:34:55"/>
    <x v="4"/>
  </r>
  <r>
    <d v="1899-12-30T00:05:00"/>
    <d v="1899-12-30T00:20:00"/>
    <d v="1899-12-30T12:30:00"/>
    <x v="10"/>
    <x v="15"/>
    <m/>
    <m/>
    <s v="Dennis Bulgrin"/>
    <s v="Nessie"/>
    <d v="1899-12-30T00:20:00"/>
    <m/>
    <d v="1899-12-30T11:21:40"/>
    <d v="1899-12-30T11:41:40"/>
    <d v="1899-12-30T00:20:00"/>
    <d v="1899-12-30T11:25:18"/>
    <x v="5"/>
    <d v="1899-12-30T11:31:45"/>
    <x v="5"/>
    <d v="1899-12-30T11:35:37"/>
    <x v="5"/>
    <d v="1899-12-30T11:40:28"/>
    <x v="5"/>
  </r>
  <r>
    <s v="Start-_x000a_abstand"/>
    <s v="Dauer"/>
    <s v="Wahrscheinlich_x000a_Ankunftzeit"/>
    <x v="2"/>
    <x v="19"/>
    <m/>
    <s v="Start-Nr."/>
    <s v="Steuerman"/>
    <s v="Boot"/>
    <s v="Zeit"/>
    <s v="Rudern"/>
    <s v="Startzeit"/>
    <s v="Zielzeit"/>
    <s v="Delta"/>
    <s v="Uhrzeit3"/>
    <x v="1"/>
    <s v="Uhrzeit3"/>
    <x v="1"/>
    <s v="Uhrzeit2"/>
    <x v="1"/>
    <s v="Uhrzeit4"/>
    <x v="1"/>
  </r>
  <r>
    <d v="1899-12-30T00:05:00"/>
    <d v="1899-12-30T00:20:00"/>
    <d v="1899-12-30T12:35:00"/>
    <x v="11"/>
    <x v="20"/>
    <s v="Alice Eigenberg, Mieke Damstra, Willy Huisken, Neely Schutte"/>
    <m/>
    <s v="Silvia Fink"/>
    <s v="Rote Siel"/>
    <d v="1899-12-30T00:16:25"/>
    <m/>
    <d v="1899-12-30T12:41:35"/>
    <d v="1899-12-30T12:58:00"/>
    <d v="1899-12-30T00:16:25"/>
    <d v="1899-12-30T12:44:30"/>
    <x v="13"/>
    <d v="1899-12-30T12:50:00"/>
    <x v="12"/>
    <d v="1899-12-30T12:53:04"/>
    <x v="13"/>
    <d v="1899-12-30T12:56:59"/>
    <x v="13"/>
  </r>
  <r>
    <d v="1899-12-30T00:05:00"/>
    <d v="1899-12-30T00:20:00"/>
    <d v="1899-12-30T12:40:00"/>
    <x v="6"/>
    <x v="20"/>
    <s v="Arjen Kock, Marcel Woortman, Gilles Scholte, Wibo Roolvink"/>
    <m/>
    <s v="Eeske Ubben"/>
    <s v="Ratsdelft"/>
    <d v="1899-12-30T00:16:25"/>
    <m/>
    <d v="1899-12-30T12:41:35"/>
    <d v="1899-12-30T12:58:00"/>
    <d v="1899-12-30T00:16:25"/>
    <d v="1899-12-30T12:44:30"/>
    <x v="13"/>
    <d v="1899-12-30T12:50:00"/>
    <x v="12"/>
    <d v="1899-12-30T12:53:04"/>
    <x v="13"/>
    <d v="1899-12-30T12:56:59"/>
    <x v="13"/>
  </r>
  <r>
    <d v="1899-12-30T00:05:00"/>
    <d v="1899-12-30T00:20:00"/>
    <d v="1899-12-30T12:45:00"/>
    <x v="9"/>
    <x v="16"/>
    <s v="Erik Meints, Lennard Tiedt, Malte Saathoff, Jeroen Frankemölle "/>
    <m/>
    <s v="Silvia Fink"/>
    <s v="Alster"/>
    <d v="1899-12-30T00:16:25"/>
    <m/>
    <d v="1899-12-30T12:41:35"/>
    <d v="1899-12-30T12:58:00"/>
    <d v="1899-12-30T00:16:25"/>
    <d v="1899-12-30T12:44:30"/>
    <x v="13"/>
    <d v="1899-12-30T12:50:00"/>
    <x v="12"/>
    <d v="1899-12-30T12:53:04"/>
    <x v="13"/>
    <d v="1899-12-30T12:56:59"/>
    <x v="13"/>
  </r>
  <r>
    <s v="Start-_x000a_abstand"/>
    <s v="Dauer"/>
    <s v="Wahrscheinlich_x000a_Ankunftzeit"/>
    <x v="2"/>
    <x v="1"/>
    <m/>
    <s v="Start-Nr."/>
    <s v="Steuerman"/>
    <s v="Boot"/>
    <s v="Zeit"/>
    <s v="Drabo"/>
    <s v="Startzeit"/>
    <s v="Zielzeit"/>
    <s v="Delta"/>
    <s v="Uhrzeit3"/>
    <x v="1"/>
    <s v="Uhrzeit3"/>
    <x v="1"/>
    <s v="Uhrzeit2"/>
    <x v="1"/>
    <s v="Uhrzeit4"/>
    <x v="1"/>
  </r>
  <r>
    <d v="1899-12-30T00:05:00"/>
    <d v="1899-12-30T00:20:00"/>
    <d v="1899-12-30T12:50:00"/>
    <x v="10"/>
    <x v="4"/>
    <m/>
    <m/>
    <s v="N.N."/>
    <s v="Norden"/>
    <d v="1899-12-30T00:00:00"/>
    <m/>
    <m/>
    <m/>
    <m/>
    <m/>
    <x v="0"/>
    <m/>
    <x v="0"/>
    <m/>
    <x v="0"/>
    <m/>
    <x v="0"/>
  </r>
  <r>
    <d v="1899-12-30T00:05:00"/>
    <d v="1899-12-30T00:20:00"/>
    <d v="1899-12-30T12:55:00"/>
    <x v="10"/>
    <x v="5"/>
    <m/>
    <m/>
    <s v="Dennis Bulgrin"/>
    <s v="Nessie"/>
    <d v="1899-12-30T00:00:00"/>
    <m/>
    <m/>
    <m/>
    <m/>
    <m/>
    <x v="0"/>
    <m/>
    <x v="0"/>
    <m/>
    <x v="0"/>
    <m/>
    <x v="0"/>
  </r>
  <r>
    <d v="1899-12-30T00:05:00"/>
    <d v="1899-12-30T00:20:00"/>
    <d v="1899-12-30T13:00:00"/>
    <x v="10"/>
    <x v="7"/>
    <m/>
    <m/>
    <s v="Holger Visser"/>
    <s v="Likedeeler"/>
    <d v="1899-12-30T00:00:00"/>
    <m/>
    <m/>
    <m/>
    <m/>
    <m/>
    <x v="0"/>
    <m/>
    <x v="0"/>
    <m/>
    <x v="0"/>
    <m/>
    <x v="0"/>
  </r>
  <r>
    <d v="1899-12-30T00:05:00"/>
    <d v="1899-12-30T00:20:00"/>
    <d v="1899-12-30T13:05:00"/>
    <x v="10"/>
    <x v="8"/>
    <m/>
    <m/>
    <s v="Uwe Vogelsang"/>
    <s v="Green Power"/>
    <d v="1899-12-30T00:00:00"/>
    <m/>
    <m/>
    <m/>
    <m/>
    <m/>
    <x v="0"/>
    <m/>
    <x v="0"/>
    <m/>
    <x v="0"/>
    <m/>
    <x v="0"/>
  </r>
  <r>
    <m/>
    <m/>
    <m/>
    <x v="1"/>
    <x v="21"/>
    <m/>
    <m/>
    <m/>
    <m/>
    <m/>
    <m/>
    <m/>
    <m/>
    <m/>
    <m/>
    <x v="0"/>
    <m/>
    <x v="0"/>
    <m/>
    <x v="0"/>
    <m/>
    <x v="0"/>
  </r>
  <r>
    <s v="Start-_x000a_abstand"/>
    <s v="Dauer"/>
    <s v="Wahrscheinlich_x000a_Ankunftzeit"/>
    <x v="2"/>
    <x v="1"/>
    <m/>
    <s v="Start-Nr."/>
    <s v="Steuerman"/>
    <s v="Boot"/>
    <s v="Zeit"/>
    <s v="Drabo"/>
    <s v="Startzeit"/>
    <s v="Zielzeit"/>
    <s v="Delta"/>
    <s v="Uhrzeit1"/>
    <x v="1"/>
    <s v="Uhrzeit2"/>
    <x v="1"/>
    <s v="Uhrzeit3"/>
    <x v="1"/>
    <s v="Uhrzeit4"/>
    <x v="1"/>
  </r>
  <r>
    <d v="1899-12-30T00:05:00"/>
    <d v="1899-12-30T00:20:00"/>
    <d v="1899-12-30T13:50:00"/>
    <x v="10"/>
    <x v="9"/>
    <m/>
    <m/>
    <s v="N.N."/>
    <s v="Likedeeler"/>
    <d v="1899-12-30T00:18:26"/>
    <m/>
    <d v="1899-12-30T12:10:16"/>
    <d v="1899-12-30T12:28:42"/>
    <d v="1899-12-30T00:18:26"/>
    <d v="1899-12-30T12:13:44"/>
    <x v="9"/>
    <d v="1899-12-30T12:19:50"/>
    <x v="6"/>
    <d v="1899-12-30T12:23:16"/>
    <x v="9"/>
    <d v="1899-12-30T12:27:35"/>
    <x v="9"/>
  </r>
  <r>
    <d v="1899-12-30T00:05:00"/>
    <d v="1899-12-30T00:20:00"/>
    <d v="1899-12-30T13:55:00"/>
    <x v="10"/>
    <x v="10"/>
    <m/>
    <m/>
    <s v="N.N."/>
    <s v="Green Power"/>
    <d v="1899-12-30T00:19:00"/>
    <m/>
    <d v="1899-12-30T12:15:12"/>
    <d v="1899-12-30T12:34:12"/>
    <d v="1899-12-30T00:19:00"/>
    <d v="1899-12-30T12:18:43"/>
    <x v="10"/>
    <d v="1899-12-30T12:25:10"/>
    <x v="9"/>
    <d v="1899-12-30T12:28:36"/>
    <x v="10"/>
    <d v="1899-12-30T12:33:04"/>
    <x v="10"/>
  </r>
  <r>
    <d v="1899-12-30T00:05:00"/>
    <d v="1899-12-30T00:20:00"/>
    <d v="1899-12-30T14:00:00"/>
    <x v="10"/>
    <x v="12"/>
    <m/>
    <m/>
    <s v="N.N."/>
    <s v="Norden"/>
    <d v="1899-12-30T00:19:21"/>
    <m/>
    <d v="1899-12-30T12:20:51"/>
    <d v="1899-12-30T12:40:12"/>
    <d v="1899-12-30T00:19:21"/>
    <d v="1899-12-30T12:24:30"/>
    <x v="11"/>
    <d v="1899-12-30T12:30:50"/>
    <x v="10"/>
    <d v="1899-12-30T12:34:24"/>
    <x v="11"/>
    <d v="1899-12-30T12:39:00"/>
    <x v="11"/>
  </r>
  <r>
    <d v="1899-12-30T00:05:00"/>
    <d v="1899-12-30T00:20:00"/>
    <d v="1899-12-30T14:05:00"/>
    <x v="10"/>
    <x v="13"/>
    <m/>
    <m/>
    <s v="Bodo"/>
    <s v="Nessie"/>
    <d v="1899-12-30T00:18:51"/>
    <m/>
    <d v="1899-12-30T12:27:27"/>
    <d v="1899-12-30T12:46:18"/>
    <d v="1899-12-30T00:18:51"/>
    <d v="1899-12-30T12:30:50"/>
    <x v="12"/>
    <d v="1899-12-30T12:37:15"/>
    <x v="11"/>
    <d v="1899-12-30T12:40:38"/>
    <x v="12"/>
    <d v="1899-12-30T12:45:14"/>
    <x v="12"/>
  </r>
  <r>
    <s v="Start-_x000a_abstand"/>
    <s v="Dauer"/>
    <s v="Wahrscheinlich_x000a_Ankunftzeit"/>
    <x v="2"/>
    <x v="19"/>
    <m/>
    <s v="Start-Nr."/>
    <s v="Steuerman"/>
    <s v="Boot"/>
    <s v="Zeit"/>
    <s v="Rudern"/>
    <m/>
    <m/>
    <m/>
    <m/>
    <x v="0"/>
    <m/>
    <x v="0"/>
    <m/>
    <x v="0"/>
    <m/>
    <x v="0"/>
  </r>
  <r>
    <d v="1899-12-30T00:05:00"/>
    <d v="1899-12-30T00:20:00"/>
    <d v="1899-12-30T14:10:00"/>
    <x v="4"/>
    <x v="6"/>
    <s v="Mats Lang, Tammo Olthoff, Konstantin Kupstor, Martin Ellermann "/>
    <m/>
    <s v="Silvia Fink"/>
    <s v="Rote Siel"/>
    <d v="1899-12-30T00:00:00"/>
    <m/>
    <m/>
    <m/>
    <m/>
    <m/>
    <x v="0"/>
    <m/>
    <x v="0"/>
    <m/>
    <x v="0"/>
    <m/>
    <x v="0"/>
  </r>
  <r>
    <d v="1899-12-30T00:05:00"/>
    <d v="1899-12-30T00:20:00"/>
    <d v="1899-12-30T14:15:00"/>
    <x v="8"/>
    <x v="6"/>
    <s v="Claas Buurman, Malte Siemers, Hannah Thumann, Rieke Reinema "/>
    <m/>
    <s v="Eeske Ubben"/>
    <s v="Ratsdelft"/>
    <d v="1899-12-30T00:00:00"/>
    <m/>
    <m/>
    <m/>
    <m/>
    <m/>
    <x v="0"/>
    <m/>
    <x v="0"/>
    <m/>
    <x v="0"/>
    <m/>
    <x v="0"/>
  </r>
  <r>
    <d v="1899-12-30T00:05:00"/>
    <d v="1899-12-30T00:20:00"/>
    <d v="1899-12-30T14:20:00"/>
    <x v="1"/>
    <x v="0"/>
    <m/>
    <m/>
    <m/>
    <m/>
    <d v="1899-12-30T00:00:00"/>
    <m/>
    <m/>
    <m/>
    <m/>
    <m/>
    <x v="0"/>
    <m/>
    <x v="0"/>
    <m/>
    <x v="0"/>
    <m/>
    <x v="0"/>
  </r>
  <r>
    <s v="Start-_x000a_abstand"/>
    <s v="Dauer"/>
    <s v="Wahrscheinlich_x000a_Ankunftzeit"/>
    <x v="2"/>
    <x v="1"/>
    <m/>
    <s v="Start-Nr."/>
    <s v="Steuerman"/>
    <s v="Boot"/>
    <s v="Zeit"/>
    <s v="Drabo"/>
    <s v="Startzeit"/>
    <s v="Zielzeit"/>
    <s v="Delta"/>
    <s v="Uhrzeit1"/>
    <x v="1"/>
    <s v="Uhrzeit2"/>
    <x v="1"/>
    <s v="Uhrzeit3"/>
    <x v="1"/>
    <s v="Uhrzeit4"/>
    <x v="1"/>
  </r>
  <r>
    <d v="1899-12-30T00:05:00"/>
    <d v="1899-12-30T00:20:00"/>
    <d v="1899-12-30T14:25:00"/>
    <x v="10"/>
    <x v="14"/>
    <m/>
    <m/>
    <s v="N.N."/>
    <s v="Likedeeler"/>
    <d v="1899-12-30T00:17:40"/>
    <m/>
    <d v="1899-12-30T14:22:08"/>
    <d v="1899-12-30T14:39:48"/>
    <d v="1899-12-30T00:17:40"/>
    <d v="1899-12-30T14:25:28"/>
    <x v="14"/>
    <d v="1899-12-30T14:31:45"/>
    <x v="14"/>
    <d v="1899-12-30T14:34:14"/>
    <x v="15"/>
    <d v="1899-12-30T14:38:38"/>
    <x v="15"/>
  </r>
  <r>
    <d v="1899-12-30T00:05:00"/>
    <d v="1899-12-30T00:20:00"/>
    <d v="1899-12-30T14:30:00"/>
    <x v="10"/>
    <x v="3"/>
    <m/>
    <m/>
    <s v="N.N."/>
    <s v="Green Power"/>
    <d v="1899-12-30T00:19:20"/>
    <m/>
    <d v="1899-12-30T14:27:15"/>
    <d v="1899-12-30T14:46:35"/>
    <d v="1899-12-30T00:19:20"/>
    <d v="1899-12-30T14:30:50"/>
    <x v="15"/>
    <d v="1899-12-30T14:37:10"/>
    <x v="15"/>
    <d v="1899-12-30T14:40:39"/>
    <x v="10"/>
    <d v="1899-12-30T14:45:20"/>
    <x v="16"/>
  </r>
  <r>
    <d v="1899-12-30T00:05:00"/>
    <d v="1899-12-30T00:20:00"/>
    <d v="1899-12-30T14:35:00"/>
    <x v="10"/>
    <x v="17"/>
    <m/>
    <m/>
    <s v="Wiilfried Meyer"/>
    <s v="Norden"/>
    <d v="1899-12-30T00:19:52"/>
    <m/>
    <d v="1899-12-30T14:32:38"/>
    <d v="1899-12-30T14:52:30"/>
    <d v="1899-12-30T00:19:52"/>
    <d v="1899-12-30T14:36:19"/>
    <x v="16"/>
    <d v="1899-12-30T14:43:05"/>
    <x v="16"/>
    <d v="1899-12-30T14:46:40"/>
    <x v="16"/>
    <d v="1899-12-30T14:51:13"/>
    <x v="17"/>
  </r>
  <r>
    <d v="1899-12-30T00:05:00"/>
    <d v="1899-12-30T00:20:00"/>
    <m/>
    <x v="10"/>
    <x v="18"/>
    <m/>
    <m/>
    <s v="N.N."/>
    <s v="Nessie"/>
    <d v="1899-12-30T00:19:20"/>
    <m/>
    <m/>
    <m/>
    <m/>
    <m/>
    <x v="0"/>
    <m/>
    <x v="0"/>
    <m/>
    <x v="0"/>
    <m/>
    <x v="0"/>
  </r>
  <r>
    <s v="Start-_x000a_abstand"/>
    <s v="Dauer"/>
    <s v="Wahrscheinlich_x000a_Ankunftzeit"/>
    <x v="2"/>
    <x v="19"/>
    <m/>
    <s v="Start-Nr."/>
    <s v="Steuerman"/>
    <s v="Boot"/>
    <s v="Zeit"/>
    <s v="Rudern"/>
    <m/>
    <m/>
    <m/>
    <m/>
    <x v="0"/>
    <m/>
    <x v="0"/>
    <m/>
    <x v="0"/>
    <m/>
    <x v="0"/>
  </r>
  <r>
    <d v="1899-12-30T00:05:00"/>
    <d v="1899-12-30T00:20:00"/>
    <d v="1899-12-30T14:45:00"/>
    <x v="11"/>
    <x v="6"/>
    <s v="Silvia Fink, Wiebke Brinkmann, Carola Wonhöfer, Anita Hohnholt."/>
    <m/>
    <s v="N.N."/>
    <s v="Rote Siel"/>
    <d v="1899-12-30T00:00:00"/>
    <m/>
    <m/>
    <m/>
    <m/>
    <m/>
    <x v="0"/>
    <m/>
    <x v="0"/>
    <m/>
    <x v="0"/>
    <m/>
    <x v="0"/>
  </r>
  <r>
    <d v="1899-12-30T00:05:00"/>
    <d v="1899-12-30T00:20:00"/>
    <d v="1899-12-30T14:50:00"/>
    <x v="6"/>
    <x v="22"/>
    <m/>
    <m/>
    <s v="N.N."/>
    <s v="Ratsdelft"/>
    <d v="1899-12-30T00:00:00"/>
    <m/>
    <m/>
    <m/>
    <m/>
    <m/>
    <x v="0"/>
    <m/>
    <x v="0"/>
    <m/>
    <x v="0"/>
    <m/>
    <x v="0"/>
  </r>
  <r>
    <m/>
    <m/>
    <m/>
    <x v="1"/>
    <x v="23"/>
    <m/>
    <m/>
    <m/>
    <m/>
    <m/>
    <m/>
    <m/>
    <m/>
    <m/>
    <m/>
    <x v="0"/>
    <m/>
    <x v="0"/>
    <m/>
    <x v="0"/>
    <m/>
    <x v="0"/>
  </r>
  <r>
    <m/>
    <m/>
    <m/>
    <x v="1"/>
    <x v="0"/>
    <m/>
    <m/>
    <m/>
    <m/>
    <m/>
    <m/>
    <m/>
    <m/>
    <m/>
    <m/>
    <x v="0"/>
    <m/>
    <x v="0"/>
    <m/>
    <x v="0"/>
    <m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4">
  <r>
    <m/>
    <m/>
    <m/>
    <x v="0"/>
    <x v="0"/>
    <m/>
    <m/>
    <m/>
    <m/>
    <m/>
    <m/>
    <m/>
    <m/>
    <m/>
    <m/>
    <x v="0"/>
    <m/>
    <x v="0"/>
    <m/>
    <x v="0"/>
    <m/>
    <x v="0"/>
  </r>
  <r>
    <m/>
    <m/>
    <m/>
    <x v="1"/>
    <x v="0"/>
    <m/>
    <m/>
    <m/>
    <m/>
    <m/>
    <m/>
    <m/>
    <m/>
    <m/>
    <m/>
    <x v="0"/>
    <m/>
    <x v="0"/>
    <m/>
    <x v="0"/>
    <m/>
    <x v="0"/>
  </r>
  <r>
    <m/>
    <m/>
    <m/>
    <x v="1"/>
    <x v="0"/>
    <m/>
    <m/>
    <m/>
    <m/>
    <m/>
    <m/>
    <m/>
    <m/>
    <m/>
    <m/>
    <x v="0"/>
    <m/>
    <x v="0"/>
    <m/>
    <x v="0"/>
    <m/>
    <x v="0"/>
  </r>
  <r>
    <s v="Start-_x000a_abstand"/>
    <s v="Dauer"/>
    <s v="Wahrscheinlich_x000a_Ankunftzeit"/>
    <x v="2"/>
    <x v="1"/>
    <m/>
    <s v="Start-Nr."/>
    <s v="Steuerman"/>
    <s v="Boot"/>
    <s v="Zeit"/>
    <s v="Drabo"/>
    <s v="Startzeit"/>
    <s v="Zielzeit"/>
    <s v="Delta"/>
    <s v="Uhrzeit3"/>
    <x v="1"/>
    <s v="Uhrzeit3"/>
    <x v="1"/>
    <s v="Uhrzeit2"/>
    <x v="1"/>
    <s v="Uhrzeit4"/>
    <x v="1"/>
  </r>
  <r>
    <d v="1899-12-30T00:05:00"/>
    <d v="1899-12-30T00:20:00"/>
    <d v="1899-12-30T10:20:00"/>
    <x v="3"/>
    <x v="2"/>
    <m/>
    <m/>
    <s v="N.N."/>
    <s v="Likedeeler"/>
    <d v="1899-12-30T00:17:44"/>
    <m/>
    <d v="1899-12-30T11:06:22"/>
    <d v="1899-12-30T11:24:06"/>
    <d v="1899-12-30T00:17:44"/>
    <d v="1899-12-30T11:09:36"/>
    <x v="2"/>
    <d v="1899-12-30T11:15:30"/>
    <x v="2"/>
    <d v="1899-12-30T11:18:50"/>
    <x v="2"/>
    <d v="1899-12-30T11:23:00"/>
    <x v="2"/>
  </r>
  <r>
    <d v="1899-12-30T00:05:00"/>
    <d v="1899-12-30T00:20:00"/>
    <d v="1899-12-30T10:25:00"/>
    <x v="3"/>
    <x v="3"/>
    <m/>
    <m/>
    <s v="N.N."/>
    <s v="Green Power"/>
    <d v="1899-12-30T00:18:37"/>
    <m/>
    <d v="1899-12-30T11:11:40"/>
    <d v="1899-12-30T11:30:17"/>
    <d v="1899-12-30T00:18:37"/>
    <d v="1899-12-30T11:15:05"/>
    <x v="3"/>
    <d v="1899-12-30T11:21:00"/>
    <x v="3"/>
    <d v="1899-12-30T11:24:49"/>
    <x v="3"/>
    <d v="1899-12-30T11:29:09"/>
    <x v="3"/>
  </r>
  <r>
    <d v="1899-12-30T00:05:00"/>
    <d v="1899-12-30T00:20:00"/>
    <d v="1899-12-30T10:30:00"/>
    <x v="3"/>
    <x v="4"/>
    <m/>
    <m/>
    <s v="Bodo"/>
    <s v="Norden"/>
    <d v="1899-12-30T00:19:28"/>
    <m/>
    <d v="1899-12-30T11:16:37"/>
    <d v="1899-12-30T11:36:05"/>
    <d v="1899-12-30T00:19:28"/>
    <d v="1899-12-30T11:20:10"/>
    <x v="4"/>
    <d v="1899-12-30T11:27:05"/>
    <x v="4"/>
    <d v="1899-12-30T11:30:18"/>
    <x v="4"/>
    <d v="1899-12-30T11:34:55"/>
    <x v="4"/>
  </r>
  <r>
    <d v="1899-12-30T00:05:00"/>
    <d v="1899-12-30T00:20:00"/>
    <d v="1899-12-30T10:35:00"/>
    <x v="3"/>
    <x v="5"/>
    <m/>
    <m/>
    <s v="N.N."/>
    <s v="Nessie"/>
    <d v="1899-12-30T00:20:00"/>
    <m/>
    <d v="1899-12-30T11:21:40"/>
    <d v="1899-12-30T11:41:40"/>
    <d v="1899-12-30T00:20:00"/>
    <d v="1899-12-30T11:25:18"/>
    <x v="5"/>
    <d v="1899-12-30T11:31:45"/>
    <x v="5"/>
    <d v="1899-12-30T11:35:37"/>
    <x v="5"/>
    <d v="1899-12-30T11:40:28"/>
    <x v="5"/>
  </r>
  <r>
    <s v="Start-_x000a_abstand"/>
    <s v="Dauer"/>
    <s v="Wahrscheinlich_x000a_Ankunftzeit"/>
    <x v="2"/>
    <x v="1"/>
    <m/>
    <s v="Start-Nr."/>
    <s v="Steuerman"/>
    <s v="Boot"/>
    <s v="Zeit"/>
    <s v="Rudern"/>
    <s v="Startzeit"/>
    <s v="Zielzeit"/>
    <s v="Delta"/>
    <s v="Uhrzeit1"/>
    <x v="1"/>
    <s v="Uhrzeit2"/>
    <x v="1"/>
    <s v="Uhrzeit3"/>
    <x v="1"/>
    <s v="Uhrzeit4"/>
    <x v="1"/>
  </r>
  <r>
    <d v="1899-12-30T00:05:00"/>
    <d v="1899-12-30T00:20:00"/>
    <d v="1899-12-30T10:40:00"/>
    <x v="4"/>
    <x v="6"/>
    <s v="Claas Buurman, Thorben Gerdes, Focko Brinkmann, Malte Siemers "/>
    <m/>
    <s v="Veit Lelke"/>
    <s v="Rote Siel"/>
    <d v="1899-12-30T00:19:19"/>
    <m/>
    <d v="1899-12-30T11:35:26"/>
    <d v="1899-12-30T11:54:45"/>
    <d v="1899-12-30T00:19:19"/>
    <d v="1899-12-30T11:39:00"/>
    <x v="6"/>
    <d v="1899-12-30T11:45:00"/>
    <x v="6"/>
    <d v="1899-12-30T11:45:15"/>
    <x v="6"/>
    <d v="1899-12-30T11:53:25"/>
    <x v="6"/>
  </r>
  <r>
    <d v="1899-12-30T00:05:00"/>
    <d v="1899-12-30T00:20:00"/>
    <d v="1899-12-30T10:45:00"/>
    <x v="5"/>
    <x v="6"/>
    <s v="Okka Groeneveld, Rieke Reinema, Tomma Ubben, Hannah Thumann "/>
    <m/>
    <s v="Felix Eckel"/>
    <s v="Ratsdelft"/>
    <d v="1899-12-30T00:17:54"/>
    <m/>
    <d v="1899-12-30T11:40:08"/>
    <d v="1899-12-30T11:58:02"/>
    <d v="1899-12-30T00:17:54"/>
    <d v="1899-12-30T11:43:23"/>
    <x v="7"/>
    <d v="1899-12-30T11:49:00"/>
    <x v="7"/>
    <d v="1899-12-30T11:49:15"/>
    <x v="7"/>
    <d v="1899-12-30T11:56:40"/>
    <x v="7"/>
  </r>
  <r>
    <d v="1899-12-30T00:05:00"/>
    <d v="1899-12-30T00:20:00"/>
    <d v="1899-12-30T10:50:00"/>
    <x v="4"/>
    <x v="6"/>
    <s v="Adrian Schöningh, Jannes Camp, Niklas Beling, Nicklas Roelfs "/>
    <m/>
    <s v="Claas de Boer"/>
    <s v="Alster"/>
    <d v="1899-12-30T00:16:31"/>
    <m/>
    <d v="1899-12-30T11:45:07"/>
    <d v="1899-12-30T12:01:38"/>
    <d v="1899-12-30T00:16:31"/>
    <d v="1899-12-30T11:48:10"/>
    <x v="8"/>
    <d v="1899-12-30T11:53:00"/>
    <x v="8"/>
    <d v="1899-12-30T11:53:46"/>
    <x v="8"/>
    <d v="1899-12-30T12:00:33"/>
    <x v="8"/>
  </r>
  <r>
    <s v="Start-_x000a_abstand"/>
    <s v="Dauer"/>
    <s v="Wahrscheinlich_x000a_Ankunftzeit"/>
    <x v="2"/>
    <x v="1"/>
    <m/>
    <s v="Start-Nr."/>
    <s v="Steuerman"/>
    <s v="Boot"/>
    <s v="Zeit"/>
    <s v="Drabo"/>
    <s v="Startzeit"/>
    <s v="Zielzeit"/>
    <s v="Delta"/>
    <s v="Uhrzeit1"/>
    <x v="1"/>
    <s v="Uhrzeit2"/>
    <x v="1"/>
    <s v="Uhrzeit3"/>
    <x v="1"/>
    <s v="Uhrzeit4"/>
    <x v="1"/>
  </r>
  <r>
    <d v="1899-12-30T00:05:00"/>
    <d v="1899-12-30T00:20:00"/>
    <d v="1899-12-30T11:00:00"/>
    <x v="3"/>
    <x v="7"/>
    <m/>
    <m/>
    <s v="Holger Visser"/>
    <s v="Likedeeler"/>
    <d v="1899-12-30T00:18:26"/>
    <m/>
    <d v="1899-12-30T12:10:16"/>
    <d v="1899-12-30T12:28:42"/>
    <d v="1899-12-30T00:18:26"/>
    <d v="1899-12-30T12:13:44"/>
    <x v="9"/>
    <d v="1899-12-30T12:19:50"/>
    <x v="6"/>
    <d v="1899-12-30T12:23:16"/>
    <x v="9"/>
    <d v="1899-12-30T12:27:35"/>
    <x v="9"/>
  </r>
  <r>
    <d v="1899-12-30T00:05:00"/>
    <d v="1899-12-30T00:20:00"/>
    <d v="1899-12-30T11:05:00"/>
    <x v="3"/>
    <x v="8"/>
    <m/>
    <m/>
    <s v="Theo"/>
    <s v="Green Power"/>
    <d v="1899-12-30T00:19:00"/>
    <m/>
    <d v="1899-12-30T12:15:12"/>
    <d v="1899-12-30T12:34:12"/>
    <d v="1899-12-30T00:19:00"/>
    <d v="1899-12-30T12:18:43"/>
    <x v="10"/>
    <d v="1899-12-30T12:25:10"/>
    <x v="9"/>
    <d v="1899-12-30T12:28:36"/>
    <x v="10"/>
    <d v="1899-12-30T12:33:04"/>
    <x v="10"/>
  </r>
  <r>
    <d v="1899-12-30T00:05:00"/>
    <d v="1899-12-30T00:20:00"/>
    <d v="1899-12-30T11:10:00"/>
    <x v="3"/>
    <x v="9"/>
    <m/>
    <m/>
    <s v="N.N."/>
    <s v="Norden"/>
    <d v="1899-12-30T00:19:21"/>
    <m/>
    <d v="1899-12-30T12:20:51"/>
    <d v="1899-12-30T12:40:12"/>
    <d v="1899-12-30T00:19:21"/>
    <d v="1899-12-30T12:24:30"/>
    <x v="11"/>
    <d v="1899-12-30T12:30:50"/>
    <x v="10"/>
    <d v="1899-12-30T12:34:24"/>
    <x v="11"/>
    <d v="1899-12-30T12:39:00"/>
    <x v="11"/>
  </r>
  <r>
    <d v="1899-12-30T00:05:00"/>
    <d v="1899-12-30T00:20:00"/>
    <d v="1899-12-30T11:15:00"/>
    <x v="3"/>
    <x v="10"/>
    <m/>
    <m/>
    <s v="N.N."/>
    <s v="Nessie"/>
    <d v="1899-12-30T00:18:51"/>
    <m/>
    <d v="1899-12-30T12:27:27"/>
    <d v="1899-12-30T12:46:18"/>
    <d v="1899-12-30T00:18:51"/>
    <d v="1899-12-30T12:30:50"/>
    <x v="12"/>
    <d v="1899-12-30T12:37:15"/>
    <x v="11"/>
    <d v="1899-12-30T12:40:38"/>
    <x v="12"/>
    <d v="1899-12-30T12:45:14"/>
    <x v="12"/>
  </r>
  <r>
    <s v="Start-_x000a_abstand"/>
    <s v="Dauer"/>
    <s v="Wahrscheinlich_x000a_Ankunftzeit"/>
    <x v="2"/>
    <x v="1"/>
    <m/>
    <s v="Start-Nr."/>
    <s v="Steuerman"/>
    <s v="Boot"/>
    <s v="Zeit"/>
    <s v="Rudern"/>
    <s v="Startzeit"/>
    <s v="Zielzeit"/>
    <s v="Delta"/>
    <s v="Uhrzeit1"/>
    <x v="1"/>
    <s v="Uhrzeit2"/>
    <x v="1"/>
    <s v="Uhrzeit3"/>
    <x v="1"/>
    <s v="Uhrzeit4"/>
    <x v="1"/>
  </r>
  <r>
    <d v="1899-12-30T00:05:00"/>
    <d v="1899-12-30T00:20:00"/>
    <d v="1899-12-30T11:20:00"/>
    <x v="6"/>
    <x v="6"/>
    <s v="Andre Mensen, Henner Bergens, Michael Schnepel, Maxim Kahlert "/>
    <m/>
    <s v="Eeske Ubben"/>
    <s v="Rote Siel"/>
    <d v="1899-12-30T00:16:25"/>
    <m/>
    <d v="1899-12-30T12:41:35"/>
    <d v="1899-12-30T12:58:00"/>
    <d v="1899-12-30T00:16:25"/>
    <d v="1899-12-30T12:44:30"/>
    <x v="13"/>
    <d v="1899-12-30T12:50:00"/>
    <x v="12"/>
    <d v="1899-12-30T12:53:04"/>
    <x v="13"/>
    <d v="1899-12-30T12:56:59"/>
    <x v="13"/>
  </r>
  <r>
    <d v="1899-12-30T00:05:00"/>
    <d v="1899-12-30T00:20:00"/>
    <d v="1899-12-30T11:25:00"/>
    <x v="7"/>
    <x v="6"/>
    <s v="Manfred Schlien, Karl-Heinz Fischer, Dietmar Schlien, Ilka Geerdes "/>
    <m/>
    <s v="Sohie de Boer"/>
    <s v="Ratsdelft"/>
    <d v="1899-12-30T00:16:25"/>
    <m/>
    <d v="1899-12-30T12:41:35"/>
    <d v="1899-12-30T12:58:00"/>
    <d v="1899-12-30T00:16:25"/>
    <d v="1899-12-30T12:44:30"/>
    <x v="13"/>
    <d v="1899-12-30T12:50:00"/>
    <x v="12"/>
    <d v="1899-12-30T12:53:04"/>
    <x v="13"/>
    <d v="1899-12-30T12:56:59"/>
    <x v="13"/>
  </r>
  <r>
    <d v="1899-12-30T00:05:00"/>
    <d v="1899-12-30T00:20:00"/>
    <d v="1899-12-30T11:30:00"/>
    <x v="7"/>
    <x v="11"/>
    <s v="Edda Groenhagen, Ernst Tamsen, Stefan Dirks, Petra Oldewurtel "/>
    <m/>
    <s v="Veit Lelke"/>
    <s v="Alster"/>
    <d v="1899-12-30T00:18:23"/>
    <m/>
    <d v="1899-12-30T12:46:26"/>
    <d v="1899-12-30T13:04:49"/>
    <d v="1899-12-30T00:18:23"/>
    <d v="1899-12-30T12:49:41"/>
    <x v="7"/>
    <d v="1899-12-30T12:55:00"/>
    <x v="13"/>
    <d v="1899-12-30T12:59:10"/>
    <x v="14"/>
    <d v="1899-12-30T13:03:29"/>
    <x v="14"/>
  </r>
  <r>
    <s v="Start-_x000a_abstand"/>
    <s v="Dauer"/>
    <s v="Wahrscheinlich_x000a_Ankunftzeit"/>
    <x v="2"/>
    <x v="1"/>
    <m/>
    <s v="Start-Nr."/>
    <s v="Steuerman"/>
    <s v="Boot"/>
    <s v="Zeit"/>
    <s v="Drabo"/>
    <s v="Startzeit"/>
    <s v="Zielzeit"/>
    <s v="Delta"/>
    <s v="Uhrzeit1"/>
    <x v="1"/>
    <s v="Uhrzeit2"/>
    <x v="1"/>
    <s v="Uhrzeit3"/>
    <x v="1"/>
    <s v="Uhrzeit4"/>
    <x v="1"/>
  </r>
  <r>
    <d v="1899-12-30T00:05:00"/>
    <d v="1899-12-30T00:20:00"/>
    <d v="1899-12-30T11:40:00"/>
    <x v="3"/>
    <x v="12"/>
    <m/>
    <m/>
    <s v="N.N."/>
    <s v="Likedeeler"/>
    <d v="1899-12-30T00:17:40"/>
    <m/>
    <d v="1899-12-30T14:22:08"/>
    <d v="1899-12-30T14:39:48"/>
    <d v="1899-12-30T00:17:40"/>
    <d v="1899-12-30T14:25:28"/>
    <x v="14"/>
    <d v="1899-12-30T14:31:45"/>
    <x v="14"/>
    <d v="1899-12-30T14:34:14"/>
    <x v="15"/>
    <d v="1899-12-30T14:38:38"/>
    <x v="15"/>
  </r>
  <r>
    <d v="1899-12-30T00:05:00"/>
    <d v="1899-12-30T00:20:00"/>
    <d v="1899-12-30T11:45:00"/>
    <x v="3"/>
    <x v="13"/>
    <m/>
    <m/>
    <s v="Bodo"/>
    <s v="Green Power"/>
    <d v="1899-12-30T00:19:20"/>
    <m/>
    <d v="1899-12-30T14:27:15"/>
    <d v="1899-12-30T14:46:35"/>
    <d v="1899-12-30T00:19:20"/>
    <d v="1899-12-30T14:30:50"/>
    <x v="15"/>
    <d v="1899-12-30T14:37:10"/>
    <x v="15"/>
    <d v="1899-12-30T14:40:39"/>
    <x v="10"/>
    <d v="1899-12-30T14:45:20"/>
    <x v="16"/>
  </r>
  <r>
    <d v="1899-12-30T00:05:00"/>
    <d v="1899-12-30T00:20:00"/>
    <d v="1899-12-30T11:50:00"/>
    <x v="3"/>
    <x v="14"/>
    <m/>
    <m/>
    <s v="N.N."/>
    <s v="Norden"/>
    <d v="1899-12-30T00:19:52"/>
    <m/>
    <d v="1899-12-30T14:32:38"/>
    <d v="1899-12-30T14:52:30"/>
    <d v="1899-12-30T00:19:52"/>
    <d v="1899-12-30T14:36:19"/>
    <x v="16"/>
    <d v="1899-12-30T14:43:05"/>
    <x v="16"/>
    <d v="1899-12-30T14:46:40"/>
    <x v="16"/>
    <d v="1899-12-30T14:51:13"/>
    <x v="17"/>
  </r>
  <r>
    <d v="1899-12-30T00:05:00"/>
    <d v="1899-12-30T00:20:00"/>
    <d v="1899-12-30T11:55:00"/>
    <x v="3"/>
    <x v="15"/>
    <m/>
    <m/>
    <s v="N.N."/>
    <s v="Nessie"/>
    <d v="1899-12-30T00:19:22"/>
    <m/>
    <d v="1899-12-30T14:37:44"/>
    <d v="1899-12-30T14:57:06"/>
    <d v="1899-12-30T00:19:22"/>
    <d v="1899-12-30T14:41:22"/>
    <x v="5"/>
    <d v="1899-12-30T14:47:50"/>
    <x v="17"/>
    <d v="1899-12-30T14:51:15"/>
    <x v="17"/>
    <d v="1899-12-30T14:55:51"/>
    <x v="18"/>
  </r>
  <r>
    <s v="Start-_x000a_abstand"/>
    <s v="Dauer"/>
    <s v="Wahrscheinlich_x000a_Ankunftzeit"/>
    <x v="2"/>
    <x v="1"/>
    <m/>
    <s v="Start-Nr."/>
    <s v="Steuerman"/>
    <s v="Boot"/>
    <s v="Zeit"/>
    <s v="Rudern"/>
    <s v="Startzeit"/>
    <s v="Zielzeit"/>
    <s v="Delta"/>
    <s v="Uhrzeit3"/>
    <x v="1"/>
    <s v="Uhrzeit3"/>
    <x v="1"/>
    <s v="Uhrzeit2"/>
    <x v="1"/>
    <s v="Uhrzeit4"/>
    <x v="1"/>
  </r>
  <r>
    <d v="1899-12-30T00:05:00"/>
    <d v="1899-12-30T00:20:00"/>
    <d v="1899-12-30T12:00:00"/>
    <x v="8"/>
    <x v="16"/>
    <s v="Chiara Röttinger, Judith Engelbart, Tom Grapengeter, Joris Sträfing "/>
    <m/>
    <s v="Sohie de Boer"/>
    <s v="Rote Siel"/>
    <d v="1899-12-30T00:16:25"/>
    <m/>
    <d v="1899-12-30T12:41:35"/>
    <d v="1899-12-30T12:58:00"/>
    <d v="1899-12-30T00:16:25"/>
    <d v="1899-12-30T12:44:30"/>
    <x v="13"/>
    <d v="1899-12-30T12:50:00"/>
    <x v="12"/>
    <d v="1899-12-30T12:53:04"/>
    <x v="13"/>
    <d v="1899-12-30T12:56:59"/>
    <x v="13"/>
  </r>
  <r>
    <d v="1899-12-30T00:05:00"/>
    <d v="1899-12-30T00:20:00"/>
    <d v="1899-12-30T12:05:00"/>
    <x v="9"/>
    <x v="6"/>
    <s v="Jan-Erik Heß, Johannes Janshen, Enno Wagenaar, Hauke Gers "/>
    <m/>
    <s v="Torben Lelke"/>
    <s v="Ratsdelft"/>
    <d v="1899-12-30T00:16:25"/>
    <m/>
    <d v="1899-12-30T12:41:35"/>
    <d v="1899-12-30T12:58:00"/>
    <d v="1899-12-30T00:16:25"/>
    <d v="1899-12-30T12:44:30"/>
    <x v="13"/>
    <d v="1899-12-30T12:50:00"/>
    <x v="12"/>
    <d v="1899-12-30T12:53:04"/>
    <x v="13"/>
    <d v="1899-12-30T12:56:59"/>
    <x v="13"/>
  </r>
  <r>
    <d v="1899-12-30T00:05:00"/>
    <d v="1899-12-30T00:20:00"/>
    <d v="1899-12-30T12:10:00"/>
    <x v="8"/>
    <x v="6"/>
    <s v="Thorben Gerdes, Okka Groeneveld, Focko Brinkmann, Tomma Ubben "/>
    <m/>
    <m/>
    <s v="Alster"/>
    <d v="1899-12-30T00:18:23"/>
    <m/>
    <d v="1899-12-30T12:46:26"/>
    <d v="1899-12-30T13:04:49"/>
    <d v="1899-12-30T00:18:23"/>
    <d v="1899-12-30T12:49:41"/>
    <x v="7"/>
    <d v="1899-12-30T12:55:00"/>
    <x v="13"/>
    <d v="1899-12-30T12:59:10"/>
    <x v="14"/>
    <d v="1899-12-30T13:03:29"/>
    <x v="14"/>
  </r>
  <r>
    <s v="Start-_x000a_abstand"/>
    <s v="Dauer"/>
    <s v="Wahrscheinlich_x000a_Ankunftzeit"/>
    <x v="2"/>
    <x v="1"/>
    <m/>
    <s v="Start-Nr."/>
    <s v="Steuerman"/>
    <s v="Boot"/>
    <s v="Zeit"/>
    <s v="Drabo"/>
    <s v="Startzeit"/>
    <s v="Zielzeit"/>
    <s v="Delta"/>
    <s v="Uhrzeit3"/>
    <x v="1"/>
    <s v="Uhrzeit3"/>
    <x v="1"/>
    <s v="Uhrzeit2"/>
    <x v="1"/>
    <s v="Uhrzeit4"/>
    <x v="1"/>
  </r>
  <r>
    <d v="1899-12-30T00:05:00"/>
    <d v="1899-12-30T00:20:00"/>
    <d v="1899-12-30T12:15:00"/>
    <x v="3"/>
    <x v="17"/>
    <m/>
    <m/>
    <s v="Wiilfried Meyer"/>
    <s v="Likedeeler"/>
    <d v="1899-12-30T00:17:44"/>
    <m/>
    <d v="1899-12-30T11:06:22"/>
    <d v="1899-12-30T11:24:06"/>
    <d v="1899-12-30T00:17:44"/>
    <d v="1899-12-30T11:09:36"/>
    <x v="2"/>
    <d v="1899-12-30T11:15:30"/>
    <x v="2"/>
    <d v="1899-12-30T11:18:50"/>
    <x v="2"/>
    <d v="1899-12-30T11:23:00"/>
    <x v="2"/>
  </r>
  <r>
    <d v="1899-12-30T00:05:00"/>
    <d v="1899-12-30T00:20:00"/>
    <d v="1899-12-30T12:20:00"/>
    <x v="3"/>
    <x v="18"/>
    <m/>
    <m/>
    <s v="N.N."/>
    <s v="Green Power"/>
    <d v="1899-12-30T00:18:37"/>
    <m/>
    <d v="1899-12-30T11:11:40"/>
    <d v="1899-12-30T11:30:17"/>
    <d v="1899-12-30T00:18:37"/>
    <d v="1899-12-30T11:15:05"/>
    <x v="3"/>
    <d v="1899-12-30T11:21:00"/>
    <x v="3"/>
    <d v="1899-12-30T11:24:49"/>
    <x v="3"/>
    <d v="1899-12-30T11:29:09"/>
    <x v="3"/>
  </r>
  <r>
    <d v="1899-12-30T00:05:00"/>
    <d v="1899-12-30T00:20:00"/>
    <d v="1899-12-30T12:25:00"/>
    <x v="10"/>
    <x v="2"/>
    <m/>
    <m/>
    <s v="N.N."/>
    <s v="Norden"/>
    <d v="1899-12-30T00:19:28"/>
    <m/>
    <d v="1899-12-30T11:16:37"/>
    <d v="1899-12-30T11:36:05"/>
    <d v="1899-12-30T00:19:28"/>
    <d v="1899-12-30T11:20:10"/>
    <x v="4"/>
    <d v="1899-12-30T11:27:05"/>
    <x v="4"/>
    <d v="1899-12-30T11:30:18"/>
    <x v="4"/>
    <d v="1899-12-30T11:34:55"/>
    <x v="4"/>
  </r>
  <r>
    <d v="1899-12-30T00:05:00"/>
    <d v="1899-12-30T00:20:00"/>
    <d v="1899-12-30T12:30:00"/>
    <x v="10"/>
    <x v="15"/>
    <m/>
    <m/>
    <s v="Dennis Bulgrin"/>
    <s v="Nessie"/>
    <d v="1899-12-30T00:20:00"/>
    <m/>
    <d v="1899-12-30T11:21:40"/>
    <d v="1899-12-30T11:41:40"/>
    <d v="1899-12-30T00:20:00"/>
    <d v="1899-12-30T11:25:18"/>
    <x v="5"/>
    <d v="1899-12-30T11:31:45"/>
    <x v="5"/>
    <d v="1899-12-30T11:35:37"/>
    <x v="5"/>
    <d v="1899-12-30T11:40:28"/>
    <x v="5"/>
  </r>
  <r>
    <s v="Start-_x000a_abstand"/>
    <s v="Dauer"/>
    <s v="Wahrscheinlich_x000a_Ankunftzeit"/>
    <x v="2"/>
    <x v="19"/>
    <m/>
    <s v="Start-Nr."/>
    <s v="Steuerman"/>
    <s v="Boot"/>
    <s v="Zeit"/>
    <s v="Rudern"/>
    <s v="Startzeit"/>
    <s v="Zielzeit"/>
    <s v="Delta"/>
    <s v="Uhrzeit3"/>
    <x v="1"/>
    <s v="Uhrzeit3"/>
    <x v="1"/>
    <s v="Uhrzeit2"/>
    <x v="1"/>
    <s v="Uhrzeit4"/>
    <x v="1"/>
  </r>
  <r>
    <d v="1899-12-30T00:05:00"/>
    <d v="1899-12-30T00:20:00"/>
    <d v="1899-12-30T12:35:00"/>
    <x v="11"/>
    <x v="20"/>
    <s v="Alice Eigenberg, Mieke Damstra, Willy Huisken, Neely Schutte"/>
    <m/>
    <s v="Silvia Fink"/>
    <s v="Rote Siel"/>
    <d v="1899-12-30T00:16:25"/>
    <m/>
    <d v="1899-12-30T12:41:35"/>
    <d v="1899-12-30T12:58:00"/>
    <d v="1899-12-30T00:16:25"/>
    <d v="1899-12-30T12:44:30"/>
    <x v="13"/>
    <d v="1899-12-30T12:50:00"/>
    <x v="12"/>
    <d v="1899-12-30T12:53:04"/>
    <x v="13"/>
    <d v="1899-12-30T12:56:59"/>
    <x v="13"/>
  </r>
  <r>
    <d v="1899-12-30T00:05:00"/>
    <d v="1899-12-30T00:20:00"/>
    <d v="1899-12-30T12:40:00"/>
    <x v="6"/>
    <x v="20"/>
    <s v="Arjen Kock, Marcel Woortman, Gilles Scholte, Wibo Roolvink"/>
    <m/>
    <s v="Eeske Ubben"/>
    <s v="Ratsdelft"/>
    <d v="1899-12-30T00:16:25"/>
    <m/>
    <d v="1899-12-30T12:41:35"/>
    <d v="1899-12-30T12:58:00"/>
    <d v="1899-12-30T00:16:25"/>
    <d v="1899-12-30T12:44:30"/>
    <x v="13"/>
    <d v="1899-12-30T12:50:00"/>
    <x v="12"/>
    <d v="1899-12-30T12:53:04"/>
    <x v="13"/>
    <d v="1899-12-30T12:56:59"/>
    <x v="13"/>
  </r>
  <r>
    <d v="1899-12-30T00:05:00"/>
    <d v="1899-12-30T00:20:00"/>
    <d v="1899-12-30T12:45:00"/>
    <x v="9"/>
    <x v="16"/>
    <s v="Erik Meints, Lennard Tiedt, Malte Saathoff, Jeroen Frankemölle "/>
    <m/>
    <s v="Silvia Fink"/>
    <s v="Alster"/>
    <d v="1899-12-30T00:16:25"/>
    <m/>
    <d v="1899-12-30T12:41:35"/>
    <d v="1899-12-30T12:58:00"/>
    <d v="1899-12-30T00:16:25"/>
    <d v="1899-12-30T12:44:30"/>
    <x v="13"/>
    <d v="1899-12-30T12:50:00"/>
    <x v="12"/>
    <d v="1899-12-30T12:53:04"/>
    <x v="13"/>
    <d v="1899-12-30T12:56:59"/>
    <x v="13"/>
  </r>
  <r>
    <s v="Start-_x000a_abstand"/>
    <s v="Dauer"/>
    <s v="Wahrscheinlich_x000a_Ankunftzeit"/>
    <x v="2"/>
    <x v="1"/>
    <m/>
    <s v="Start-Nr."/>
    <s v="Steuerman"/>
    <s v="Boot"/>
    <s v="Zeit"/>
    <s v="Drabo"/>
    <s v="Startzeit"/>
    <s v="Zielzeit"/>
    <s v="Delta"/>
    <s v="Uhrzeit3"/>
    <x v="1"/>
    <s v="Uhrzeit3"/>
    <x v="1"/>
    <s v="Uhrzeit2"/>
    <x v="1"/>
    <s v="Uhrzeit4"/>
    <x v="1"/>
  </r>
  <r>
    <d v="1899-12-30T00:05:00"/>
    <d v="1899-12-30T00:20:00"/>
    <d v="1899-12-30T12:50:00"/>
    <x v="10"/>
    <x v="4"/>
    <m/>
    <m/>
    <s v="N.N."/>
    <s v="Norden"/>
    <d v="1899-12-30T00:00:00"/>
    <m/>
    <m/>
    <m/>
    <m/>
    <m/>
    <x v="0"/>
    <m/>
    <x v="0"/>
    <m/>
    <x v="0"/>
    <m/>
    <x v="0"/>
  </r>
  <r>
    <d v="1899-12-30T00:05:00"/>
    <d v="1899-12-30T00:20:00"/>
    <d v="1899-12-30T12:55:00"/>
    <x v="10"/>
    <x v="5"/>
    <m/>
    <m/>
    <s v="Dennis Bulgrin"/>
    <s v="Nessie"/>
    <d v="1899-12-30T00:00:00"/>
    <m/>
    <m/>
    <m/>
    <m/>
    <m/>
    <x v="0"/>
    <m/>
    <x v="0"/>
    <m/>
    <x v="0"/>
    <m/>
    <x v="0"/>
  </r>
  <r>
    <d v="1899-12-30T00:05:00"/>
    <d v="1899-12-30T00:20:00"/>
    <d v="1899-12-30T13:00:00"/>
    <x v="10"/>
    <x v="7"/>
    <m/>
    <m/>
    <s v="Holger Visser"/>
    <s v="Likedeeler"/>
    <d v="1899-12-30T00:00:00"/>
    <m/>
    <m/>
    <m/>
    <m/>
    <m/>
    <x v="0"/>
    <m/>
    <x v="0"/>
    <m/>
    <x v="0"/>
    <m/>
    <x v="0"/>
  </r>
  <r>
    <d v="1899-12-30T00:05:00"/>
    <d v="1899-12-30T00:20:00"/>
    <d v="1899-12-30T13:05:00"/>
    <x v="10"/>
    <x v="8"/>
    <m/>
    <m/>
    <s v="Uwe Vogelsang"/>
    <s v="Green Power"/>
    <d v="1899-12-30T00:00:00"/>
    <m/>
    <m/>
    <m/>
    <m/>
    <m/>
    <x v="0"/>
    <m/>
    <x v="0"/>
    <m/>
    <x v="0"/>
    <m/>
    <x v="0"/>
  </r>
  <r>
    <m/>
    <m/>
    <m/>
    <x v="1"/>
    <x v="21"/>
    <m/>
    <m/>
    <m/>
    <m/>
    <m/>
    <m/>
    <m/>
    <m/>
    <m/>
    <m/>
    <x v="0"/>
    <m/>
    <x v="0"/>
    <m/>
    <x v="0"/>
    <m/>
    <x v="0"/>
  </r>
  <r>
    <s v="Start-_x000a_abstand"/>
    <s v="Dauer"/>
    <s v="Wahrscheinlich_x000a_Ankunftzeit"/>
    <x v="2"/>
    <x v="1"/>
    <m/>
    <s v="Start-Nr."/>
    <s v="Steuerman"/>
    <s v="Boot"/>
    <s v="Zeit"/>
    <s v="Drabo"/>
    <s v="Startzeit"/>
    <s v="Zielzeit"/>
    <s v="Delta"/>
    <s v="Uhrzeit1"/>
    <x v="1"/>
    <s v="Uhrzeit2"/>
    <x v="1"/>
    <s v="Uhrzeit3"/>
    <x v="1"/>
    <s v="Uhrzeit4"/>
    <x v="1"/>
  </r>
  <r>
    <d v="1899-12-30T00:05:00"/>
    <d v="1899-12-30T00:20:00"/>
    <d v="1899-12-30T13:50:00"/>
    <x v="10"/>
    <x v="9"/>
    <m/>
    <m/>
    <s v="N.N."/>
    <s v="Likedeeler"/>
    <d v="1899-12-30T00:18:26"/>
    <m/>
    <d v="1899-12-30T12:10:16"/>
    <d v="1899-12-30T12:28:42"/>
    <d v="1899-12-30T00:18:26"/>
    <d v="1899-12-30T12:13:44"/>
    <x v="9"/>
    <d v="1899-12-30T12:19:50"/>
    <x v="6"/>
    <d v="1899-12-30T12:23:16"/>
    <x v="9"/>
    <d v="1899-12-30T12:27:35"/>
    <x v="9"/>
  </r>
  <r>
    <d v="1899-12-30T00:05:00"/>
    <d v="1899-12-30T00:20:00"/>
    <d v="1899-12-30T13:55:00"/>
    <x v="10"/>
    <x v="10"/>
    <m/>
    <m/>
    <s v="N.N."/>
    <s v="Green Power"/>
    <d v="1899-12-30T00:19:00"/>
    <m/>
    <d v="1899-12-30T12:15:12"/>
    <d v="1899-12-30T12:34:12"/>
    <d v="1899-12-30T00:19:00"/>
    <d v="1899-12-30T12:18:43"/>
    <x v="10"/>
    <d v="1899-12-30T12:25:10"/>
    <x v="9"/>
    <d v="1899-12-30T12:28:36"/>
    <x v="10"/>
    <d v="1899-12-30T12:33:04"/>
    <x v="10"/>
  </r>
  <r>
    <d v="1899-12-30T00:05:00"/>
    <d v="1899-12-30T00:20:00"/>
    <d v="1899-12-30T14:00:00"/>
    <x v="10"/>
    <x v="12"/>
    <m/>
    <m/>
    <s v="N.N."/>
    <s v="Norden"/>
    <d v="1899-12-30T00:19:21"/>
    <m/>
    <d v="1899-12-30T12:20:51"/>
    <d v="1899-12-30T12:40:12"/>
    <d v="1899-12-30T00:19:21"/>
    <d v="1899-12-30T12:24:30"/>
    <x v="11"/>
    <d v="1899-12-30T12:30:50"/>
    <x v="10"/>
    <d v="1899-12-30T12:34:24"/>
    <x v="11"/>
    <d v="1899-12-30T12:39:00"/>
    <x v="11"/>
  </r>
  <r>
    <d v="1899-12-30T00:05:00"/>
    <d v="1899-12-30T00:20:00"/>
    <d v="1899-12-30T14:05:00"/>
    <x v="10"/>
    <x v="13"/>
    <m/>
    <m/>
    <s v="Bodo"/>
    <s v="Nessie"/>
    <d v="1899-12-30T00:18:51"/>
    <m/>
    <d v="1899-12-30T12:27:27"/>
    <d v="1899-12-30T12:46:18"/>
    <d v="1899-12-30T00:18:51"/>
    <d v="1899-12-30T12:30:50"/>
    <x v="12"/>
    <d v="1899-12-30T12:37:15"/>
    <x v="11"/>
    <d v="1899-12-30T12:40:38"/>
    <x v="12"/>
    <d v="1899-12-30T12:45:14"/>
    <x v="12"/>
  </r>
  <r>
    <s v="Start-_x000a_abstand"/>
    <s v="Dauer"/>
    <s v="Wahrscheinlich_x000a_Ankunftzeit"/>
    <x v="2"/>
    <x v="19"/>
    <m/>
    <s v="Start-Nr."/>
    <s v="Steuerman"/>
    <s v="Boot"/>
    <s v="Zeit"/>
    <s v="Rudern"/>
    <m/>
    <m/>
    <m/>
    <m/>
    <x v="0"/>
    <m/>
    <x v="0"/>
    <m/>
    <x v="0"/>
    <m/>
    <x v="0"/>
  </r>
  <r>
    <d v="1899-12-30T00:05:00"/>
    <d v="1899-12-30T00:20:00"/>
    <d v="1899-12-30T14:10:00"/>
    <x v="4"/>
    <x v="6"/>
    <s v="Mats Lang, Tammo Olthoff, Konstantin Kupstor, Martin Ellermann "/>
    <m/>
    <s v="Silvia Fink"/>
    <s v="Rote Siel"/>
    <d v="1899-12-30T00:00:00"/>
    <m/>
    <m/>
    <m/>
    <m/>
    <m/>
    <x v="0"/>
    <m/>
    <x v="0"/>
    <m/>
    <x v="0"/>
    <m/>
    <x v="0"/>
  </r>
  <r>
    <d v="1899-12-30T00:05:00"/>
    <d v="1899-12-30T00:20:00"/>
    <d v="1899-12-30T14:15:00"/>
    <x v="8"/>
    <x v="6"/>
    <s v="Claas Buurman, Malte Siemers, Hannah Thumann, Rieke Reinema "/>
    <m/>
    <s v="Eeske Ubben"/>
    <s v="Ratsdelft"/>
    <d v="1899-12-30T00:00:00"/>
    <m/>
    <m/>
    <m/>
    <m/>
    <m/>
    <x v="0"/>
    <m/>
    <x v="0"/>
    <m/>
    <x v="0"/>
    <m/>
    <x v="0"/>
  </r>
  <r>
    <d v="1899-12-30T00:05:00"/>
    <d v="1899-12-30T00:20:00"/>
    <d v="1899-12-30T14:20:00"/>
    <x v="1"/>
    <x v="0"/>
    <m/>
    <m/>
    <m/>
    <m/>
    <d v="1899-12-30T00:00:00"/>
    <m/>
    <m/>
    <m/>
    <m/>
    <m/>
    <x v="0"/>
    <m/>
    <x v="0"/>
    <m/>
    <x v="0"/>
    <m/>
    <x v="0"/>
  </r>
  <r>
    <s v="Start-_x000a_abstand"/>
    <s v="Dauer"/>
    <s v="Wahrscheinlich_x000a_Ankunftzeit"/>
    <x v="2"/>
    <x v="1"/>
    <m/>
    <s v="Start-Nr."/>
    <s v="Steuerman"/>
    <s v="Boot"/>
    <s v="Zeit"/>
    <s v="Drabo"/>
    <s v="Startzeit"/>
    <s v="Zielzeit"/>
    <s v="Delta"/>
    <s v="Uhrzeit1"/>
    <x v="1"/>
    <s v="Uhrzeit2"/>
    <x v="1"/>
    <s v="Uhrzeit3"/>
    <x v="1"/>
    <s v="Uhrzeit4"/>
    <x v="1"/>
  </r>
  <r>
    <d v="1899-12-30T00:05:00"/>
    <d v="1899-12-30T00:20:00"/>
    <d v="1899-12-30T14:25:00"/>
    <x v="10"/>
    <x v="14"/>
    <m/>
    <m/>
    <s v="N.N."/>
    <s v="Likedeeler"/>
    <d v="1899-12-30T00:17:40"/>
    <m/>
    <d v="1899-12-30T14:22:08"/>
    <d v="1899-12-30T14:39:48"/>
    <d v="1899-12-30T00:17:40"/>
    <d v="1899-12-30T14:25:28"/>
    <x v="14"/>
    <d v="1899-12-30T14:31:45"/>
    <x v="14"/>
    <d v="1899-12-30T14:34:14"/>
    <x v="15"/>
    <d v="1899-12-30T14:38:38"/>
    <x v="15"/>
  </r>
  <r>
    <d v="1899-12-30T00:05:00"/>
    <d v="1899-12-30T00:20:00"/>
    <d v="1899-12-30T14:30:00"/>
    <x v="10"/>
    <x v="3"/>
    <m/>
    <m/>
    <s v="N.N."/>
    <s v="Green Power"/>
    <d v="1899-12-30T00:19:20"/>
    <m/>
    <d v="1899-12-30T14:27:15"/>
    <d v="1899-12-30T14:46:35"/>
    <d v="1899-12-30T00:19:20"/>
    <d v="1899-12-30T14:30:50"/>
    <x v="15"/>
    <d v="1899-12-30T14:37:10"/>
    <x v="15"/>
    <d v="1899-12-30T14:40:39"/>
    <x v="10"/>
    <d v="1899-12-30T14:45:20"/>
    <x v="16"/>
  </r>
  <r>
    <d v="1899-12-30T00:05:00"/>
    <d v="1899-12-30T00:20:00"/>
    <d v="1899-12-30T14:35:00"/>
    <x v="10"/>
    <x v="17"/>
    <m/>
    <m/>
    <s v="Wiilfried Meyer"/>
    <s v="Norden"/>
    <d v="1899-12-30T00:19:52"/>
    <m/>
    <d v="1899-12-30T14:32:38"/>
    <d v="1899-12-30T14:52:30"/>
    <d v="1899-12-30T00:19:52"/>
    <d v="1899-12-30T14:36:19"/>
    <x v="16"/>
    <d v="1899-12-30T14:43:05"/>
    <x v="16"/>
    <d v="1899-12-30T14:46:40"/>
    <x v="16"/>
    <d v="1899-12-30T14:51:13"/>
    <x v="17"/>
  </r>
  <r>
    <d v="1899-12-30T00:05:00"/>
    <d v="1899-12-30T00:20:00"/>
    <m/>
    <x v="10"/>
    <x v="18"/>
    <m/>
    <m/>
    <s v="N.N."/>
    <s v="Nessie"/>
    <d v="1899-12-30T00:19:20"/>
    <m/>
    <m/>
    <m/>
    <m/>
    <m/>
    <x v="0"/>
    <m/>
    <x v="0"/>
    <m/>
    <x v="0"/>
    <m/>
    <x v="0"/>
  </r>
  <r>
    <s v="Start-_x000a_abstand"/>
    <s v="Dauer"/>
    <s v="Wahrscheinlich_x000a_Ankunftzeit"/>
    <x v="2"/>
    <x v="19"/>
    <m/>
    <s v="Start-Nr."/>
    <s v="Steuerman"/>
    <s v="Boot"/>
    <s v="Zeit"/>
    <s v="Rudern"/>
    <m/>
    <m/>
    <m/>
    <m/>
    <x v="0"/>
    <m/>
    <x v="0"/>
    <m/>
    <x v="0"/>
    <m/>
    <x v="0"/>
  </r>
  <r>
    <d v="1899-12-30T00:05:00"/>
    <d v="1899-12-30T00:20:00"/>
    <d v="1899-12-30T14:45:00"/>
    <x v="11"/>
    <x v="6"/>
    <s v="Silvia Fink, Wiebke Brinkmann, Carola Wonhöfer, Anita Hohnholt."/>
    <m/>
    <s v="N.N."/>
    <s v="Rote Siel"/>
    <d v="1899-12-30T00:00:00"/>
    <m/>
    <m/>
    <m/>
    <m/>
    <m/>
    <x v="0"/>
    <m/>
    <x v="0"/>
    <m/>
    <x v="0"/>
    <m/>
    <x v="0"/>
  </r>
  <r>
    <d v="1899-12-30T00:05:00"/>
    <d v="1899-12-30T00:20:00"/>
    <d v="1899-12-30T14:50:00"/>
    <x v="6"/>
    <x v="22"/>
    <m/>
    <m/>
    <s v="N.N."/>
    <s v="Ratsdelft"/>
    <d v="1899-12-30T00:00:00"/>
    <m/>
    <m/>
    <m/>
    <m/>
    <m/>
    <x v="0"/>
    <m/>
    <x v="0"/>
    <m/>
    <x v="0"/>
    <m/>
    <x v="0"/>
  </r>
  <r>
    <m/>
    <m/>
    <m/>
    <x v="1"/>
    <x v="23"/>
    <m/>
    <m/>
    <m/>
    <m/>
    <m/>
    <m/>
    <m/>
    <m/>
    <m/>
    <m/>
    <x v="0"/>
    <m/>
    <x v="0"/>
    <m/>
    <x v="0"/>
    <m/>
    <x v="0"/>
  </r>
  <r>
    <m/>
    <m/>
    <m/>
    <x v="1"/>
    <x v="0"/>
    <m/>
    <m/>
    <m/>
    <m/>
    <m/>
    <m/>
    <m/>
    <m/>
    <m/>
    <m/>
    <x v="0"/>
    <m/>
    <x v="0"/>
    <m/>
    <x v="0"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2" dataOnRows="1" applyNumberFormats="0" applyBorderFormats="0" applyFontFormats="0" applyPatternFormats="0" applyAlignmentFormats="0" applyWidthHeightFormats="1" dataCaption="Daten" updatedVersion="4" showMemberPropertyTips="0" useAutoFormatting="1" itemPrintTitles="1" createdVersion="1" indent="0" compact="0" compactData="0" gridDropZones="1">
  <location ref="A57:F75" firstHeaderRow="2" firstDataRow="2" firstDataCol="5" rowPageCount="1" colPageCount="1"/>
  <pivotFields count="22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name="Zwischenlauf 2" axis="axisPage" compact="0" outline="0" subtotalTop="0" showAll="0" includeNewItemsInFilter="1" sortType="ascending">
      <items count="13">
        <item h="1" x="4"/>
        <item h="1" x="5"/>
        <item h="1" x="8"/>
        <item h="1" x="9"/>
        <item x="11"/>
        <item h="1" x="6"/>
        <item h="1" x="7"/>
        <item h="1" x="0"/>
        <item h="1" x="3"/>
        <item x="10"/>
        <item h="1" x="2"/>
        <item h="1" x="1"/>
        <item t="default"/>
      </items>
    </pivotField>
    <pivotField axis="axisRow" compact="0" outline="0" subtotalTop="0" showAll="0" includeNewItemsInFilter="1" sortType="ascending" defaultSubtotal="0">
      <items count="24">
        <item x="2"/>
        <item x="6"/>
        <item x="16"/>
        <item x="1"/>
        <item x="0"/>
        <item x="15"/>
        <item x="4"/>
        <item x="5"/>
        <item x="7"/>
        <item x="8"/>
        <item x="9"/>
        <item x="10"/>
        <item x="12"/>
        <item x="13"/>
        <item x="14"/>
        <item x="3"/>
        <item x="19"/>
        <item x="11"/>
        <item x="17"/>
        <item x="18"/>
        <item x="20"/>
        <item x="21"/>
        <item x="22"/>
        <item x="2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17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18">
        <item x="1"/>
        <item x="0"/>
        <item x="2"/>
        <item x="3"/>
        <item x="4"/>
        <item x="5"/>
        <item x="6"/>
        <item x="9"/>
        <item x="10"/>
        <item x="11"/>
        <item x="7"/>
        <item x="8"/>
        <item x="12"/>
        <item x="13"/>
        <item x="14"/>
        <item x="15"/>
        <item x="16"/>
        <item x="17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18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19">
        <item x="1"/>
        <item x="0"/>
        <item x="2"/>
        <item x="3"/>
        <item x="4"/>
        <item x="5"/>
        <item x="6"/>
        <item x="7"/>
        <item x="8"/>
        <item x="9"/>
        <item x="10"/>
        <item x="13"/>
        <item x="14"/>
        <item x="11"/>
        <item x="12"/>
        <item x="15"/>
        <item x="16"/>
        <item x="17"/>
        <item x="18"/>
      </items>
    </pivotField>
  </pivotFields>
  <rowFields count="5">
    <field x="4"/>
    <field x="15"/>
    <field x="17"/>
    <field x="19"/>
    <field x="21"/>
  </rowFields>
  <rowItems count="17">
    <i>
      <x v="7"/>
      <x v="1"/>
      <x v="1"/>
      <x v="1"/>
      <x v="1"/>
    </i>
    <i>
      <x v="8"/>
      <x v="1"/>
      <x v="1"/>
      <x v="1"/>
      <x v="1"/>
    </i>
    <i>
      <x v="1"/>
      <x v="1"/>
      <x v="1"/>
      <x v="1"/>
      <x v="1"/>
    </i>
    <i>
      <x v="9"/>
      <x v="1"/>
      <x v="1"/>
      <x v="1"/>
      <x v="1"/>
    </i>
    <i>
      <x v="19"/>
      <x v="1"/>
      <x v="1"/>
      <x v="1"/>
      <x v="1"/>
    </i>
    <i>
      <x v="6"/>
      <x v="1"/>
      <x v="1"/>
      <x v="1"/>
      <x v="1"/>
    </i>
    <i>
      <x v="20"/>
      <x v="13"/>
      <x v="12"/>
      <x v="13"/>
      <x v="11"/>
    </i>
    <i>
      <x v="14"/>
      <x v="14"/>
      <x v="14"/>
      <x v="15"/>
      <x v="15"/>
    </i>
    <i>
      <x v="10"/>
      <x v="9"/>
      <x v="6"/>
      <x v="9"/>
      <x v="9"/>
    </i>
    <i>
      <x v="13"/>
      <x v="12"/>
      <x v="9"/>
      <x v="12"/>
      <x v="14"/>
    </i>
    <i>
      <x v="11"/>
      <x v="10"/>
      <x v="7"/>
      <x v="10"/>
      <x v="10"/>
    </i>
    <i>
      <x v="15"/>
      <x v="15"/>
      <x v="15"/>
      <x v="10"/>
      <x v="16"/>
    </i>
    <i>
      <x v="12"/>
      <x v="11"/>
      <x v="8"/>
      <x v="11"/>
      <x v="13"/>
    </i>
    <i>
      <x/>
      <x v="4"/>
      <x v="4"/>
      <x v="4"/>
      <x v="4"/>
    </i>
    <i>
      <x v="18"/>
      <x v="16"/>
      <x v="16"/>
      <x v="16"/>
      <x v="17"/>
    </i>
    <i>
      <x v="5"/>
      <x v="5"/>
      <x v="5"/>
      <x v="5"/>
      <x v="5"/>
    </i>
    <i t="grand">
      <x/>
    </i>
  </rowItems>
  <colItems count="1">
    <i/>
  </colItems>
  <pageFields count="1">
    <pageField fld="3" hier="0"/>
  </pageFields>
  <dataFields count="1">
    <dataField name="Dachenboot" fld="13" baseField="5" baseItem="0" numFmtId="164"/>
  </dataFields>
  <formats count="27">
    <format dxfId="76">
      <pivotArea type="origin" dataOnly="0" labelOnly="1" outline="0" fieldPosition="0"/>
    </format>
    <format dxfId="75">
      <pivotArea field="4" type="button" dataOnly="0" labelOnly="1" outline="0" axis="axisRow" fieldPosition="0"/>
    </format>
    <format dxfId="74">
      <pivotArea field="3" type="button" dataOnly="0" labelOnly="1" outline="0" axis="axisPage" fieldPosition="0"/>
    </format>
    <format dxfId="73">
      <pivotArea type="topRight" dataOnly="0" labelOnly="1" outline="0" fieldPosition="0"/>
    </format>
    <format dxfId="72">
      <pivotArea dataOnly="0" labelOnly="1" outline="0" fieldPosition="0">
        <references count="1">
          <reference field="3" count="0"/>
        </references>
      </pivotArea>
    </format>
    <format dxfId="71">
      <pivotArea dataOnly="0" labelOnly="1" grandCol="1" outline="0" fieldPosition="0"/>
    </format>
    <format dxfId="70">
      <pivotArea type="origin" dataOnly="0" labelOnly="1" outline="0" fieldPosition="0"/>
    </format>
    <format dxfId="69">
      <pivotArea field="4" type="button" dataOnly="0" labelOnly="1" outline="0" axis="axisRow" fieldPosition="0"/>
    </format>
    <format dxfId="68">
      <pivotArea field="3" type="button" dataOnly="0" labelOnly="1" outline="0" axis="axisPage" fieldPosition="0"/>
    </format>
    <format dxfId="67">
      <pivotArea type="topRight" dataOnly="0" labelOnly="1" outline="0" fieldPosition="0"/>
    </format>
    <format dxfId="66">
      <pivotArea dataOnly="0" labelOnly="1" outline="0" fieldPosition="0">
        <references count="1">
          <reference field="3" count="0"/>
        </references>
      </pivotArea>
    </format>
    <format dxfId="65">
      <pivotArea dataOnly="0" labelOnly="1" grandCol="1" outline="0" fieldPosition="0"/>
    </format>
    <format dxfId="64">
      <pivotArea field="3" type="button" dataOnly="0" labelOnly="1" outline="0" axis="axisPage" fieldPosition="0"/>
    </format>
    <format dxfId="63">
      <pivotArea field="3" type="button" dataOnly="0" labelOnly="1" outline="0" axis="axisPage" fieldPosition="0"/>
    </format>
    <format dxfId="62">
      <pivotArea field="21" type="button" dataOnly="0" labelOnly="1" outline="0" axis="axisRow" fieldPosition="4"/>
    </format>
    <format dxfId="61">
      <pivotArea dataOnly="0" labelOnly="1" grandRow="1" outline="0" fieldPosition="0"/>
    </format>
    <format dxfId="60">
      <pivotArea type="origin" dataOnly="0" labelOnly="1" outline="0" fieldPosition="0"/>
    </format>
    <format dxfId="59">
      <pivotArea field="4" type="button" dataOnly="0" labelOnly="1" outline="0" axis="axisRow" fieldPosition="0"/>
    </format>
    <format dxfId="58">
      <pivotArea field="15" type="button" dataOnly="0" labelOnly="1" outline="0" axis="axisRow" fieldPosition="1"/>
    </format>
    <format dxfId="57">
      <pivotArea field="17" type="button" dataOnly="0" labelOnly="1" outline="0" axis="axisRow" fieldPosition="2"/>
    </format>
    <format dxfId="56">
      <pivotArea field="19" type="button" dataOnly="0" labelOnly="1" outline="0" axis="axisRow" fieldPosition="3"/>
    </format>
    <format dxfId="55">
      <pivotArea field="21" type="button" dataOnly="0" labelOnly="1" outline="0" axis="axisRow" fieldPosition="4"/>
    </format>
    <format dxfId="54">
      <pivotArea type="topRight" dataOnly="0" labelOnly="1" outline="0" fieldPosition="0"/>
    </format>
    <format dxfId="53">
      <pivotArea field="3" type="button" dataOnly="0" labelOnly="1" outline="0" axis="axisPage" fieldPosition="0"/>
    </format>
    <format dxfId="52">
      <pivotArea dataOnly="0" labelOnly="1" outline="0" fieldPosition="0">
        <references count="1">
          <reference field="3" count="0"/>
        </references>
      </pivotArea>
    </format>
    <format dxfId="51">
      <pivotArea grandRow="1" outline="0" fieldPosition="0"/>
    </format>
    <format dxfId="50">
      <pivotArea dataOnly="0" labelOnly="1" grandRow="1" outline="0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6" cacheId="1" dataOnRows="1" applyNumberFormats="0" applyBorderFormats="0" applyFontFormats="0" applyPatternFormats="0" applyAlignmentFormats="0" applyWidthHeightFormats="1" dataCaption="Daten" updatedVersion="4" showMemberPropertyTips="0" useAutoFormatting="1" itemPrintTitles="1" createdVersion="1" indent="0" compact="0" compactData="0" gridDropZones="1">
  <location ref="A33:F51" firstHeaderRow="2" firstDataRow="2" firstDataCol="5" rowPageCount="1" colPageCount="1"/>
  <pivotFields count="22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name="Zwischenlauf 1" axis="axisPage" compact="0" outline="0" subtotalTop="0" showAll="0" includeNewItemsInFilter="1" sortType="ascending">
      <items count="13">
        <item h="1" x="4"/>
        <item h="1" x="5"/>
        <item h="1" x="8"/>
        <item h="1" x="9"/>
        <item x="11"/>
        <item h="1" x="6"/>
        <item h="1" x="7"/>
        <item h="1" x="0"/>
        <item h="1" x="3"/>
        <item x="10"/>
        <item h="1" x="2"/>
        <item h="1" x="1"/>
        <item t="default"/>
      </items>
    </pivotField>
    <pivotField axis="axisRow" compact="0" outline="0" subtotalTop="0" showAll="0" includeNewItemsInFilter="1" sortType="ascending" defaultSubtotal="0">
      <items count="24">
        <item x="2"/>
        <item x="6"/>
        <item x="16"/>
        <item x="1"/>
        <item x="0"/>
        <item x="15"/>
        <item x="4"/>
        <item x="5"/>
        <item x="7"/>
        <item x="8"/>
        <item x="9"/>
        <item x="10"/>
        <item x="12"/>
        <item x="13"/>
        <item x="14"/>
        <item x="3"/>
        <item x="19"/>
        <item x="11"/>
        <item x="17"/>
        <item x="18"/>
        <item x="20"/>
        <item x="21"/>
        <item x="22"/>
        <item x="2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17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18">
        <item x="1"/>
        <item x="0"/>
        <item x="2"/>
        <item x="3"/>
        <item x="4"/>
        <item x="5"/>
        <item x="6"/>
        <item x="9"/>
        <item x="10"/>
        <item x="11"/>
        <item x="7"/>
        <item x="8"/>
        <item x="12"/>
        <item x="13"/>
        <item x="14"/>
        <item x="15"/>
        <item x="16"/>
        <item x="17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18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19">
        <item x="1"/>
        <item x="0"/>
        <item x="2"/>
        <item x="3"/>
        <item x="4"/>
        <item x="5"/>
        <item x="6"/>
        <item x="7"/>
        <item x="8"/>
        <item x="9"/>
        <item x="10"/>
        <item x="13"/>
        <item x="14"/>
        <item x="11"/>
        <item x="12"/>
        <item x="15"/>
        <item x="16"/>
        <item x="17"/>
        <item x="18"/>
      </items>
    </pivotField>
  </pivotFields>
  <rowFields count="5">
    <field x="4"/>
    <field x="15"/>
    <field x="17"/>
    <field x="19"/>
    <field x="21"/>
  </rowFields>
  <rowItems count="17">
    <i>
      <x v="7"/>
      <x v="1"/>
      <x v="1"/>
      <x v="1"/>
      <x v="1"/>
    </i>
    <i>
      <x v="8"/>
      <x v="1"/>
      <x v="1"/>
      <x v="1"/>
      <x v="1"/>
    </i>
    <i>
      <x v="1"/>
      <x v="1"/>
      <x v="1"/>
      <x v="1"/>
      <x v="1"/>
    </i>
    <i>
      <x v="9"/>
      <x v="1"/>
      <x v="1"/>
      <x v="1"/>
      <x v="1"/>
    </i>
    <i>
      <x v="19"/>
      <x v="1"/>
      <x v="1"/>
      <x v="1"/>
      <x v="1"/>
    </i>
    <i>
      <x v="6"/>
      <x v="1"/>
      <x v="1"/>
      <x v="1"/>
      <x v="1"/>
    </i>
    <i>
      <x v="20"/>
      <x v="13"/>
      <x v="12"/>
      <x v="13"/>
      <x v="11"/>
    </i>
    <i>
      <x v="14"/>
      <x v="14"/>
      <x v="14"/>
      <x v="15"/>
      <x v="15"/>
    </i>
    <i>
      <x v="10"/>
      <x v="9"/>
      <x v="6"/>
      <x v="9"/>
      <x v="9"/>
    </i>
    <i>
      <x v="13"/>
      <x v="12"/>
      <x v="9"/>
      <x v="12"/>
      <x v="14"/>
    </i>
    <i>
      <x v="11"/>
      <x v="10"/>
      <x v="7"/>
      <x v="10"/>
      <x v="10"/>
    </i>
    <i>
      <x v="15"/>
      <x v="15"/>
      <x v="15"/>
      <x v="10"/>
      <x v="16"/>
    </i>
    <i>
      <x v="12"/>
      <x v="11"/>
      <x v="8"/>
      <x v="11"/>
      <x v="13"/>
    </i>
    <i>
      <x/>
      <x v="4"/>
      <x v="4"/>
      <x v="4"/>
      <x v="4"/>
    </i>
    <i>
      <x v="18"/>
      <x v="16"/>
      <x v="16"/>
      <x v="16"/>
      <x v="17"/>
    </i>
    <i>
      <x v="5"/>
      <x v="5"/>
      <x v="5"/>
      <x v="5"/>
      <x v="5"/>
    </i>
    <i t="grand">
      <x/>
    </i>
  </rowItems>
  <colItems count="1">
    <i/>
  </colItems>
  <pageFields count="1">
    <pageField fld="3" hier="0"/>
  </pageFields>
  <dataFields count="1">
    <dataField name="Dachenboot" fld="13" baseField="5" baseItem="0" numFmtId="164"/>
  </dataFields>
  <formats count="25">
    <format dxfId="101">
      <pivotArea type="origin" dataOnly="0" labelOnly="1" outline="0" fieldPosition="0"/>
    </format>
    <format dxfId="100">
      <pivotArea field="4" type="button" dataOnly="0" labelOnly="1" outline="0" axis="axisRow" fieldPosition="0"/>
    </format>
    <format dxfId="99">
      <pivotArea field="3" type="button" dataOnly="0" labelOnly="1" outline="0" axis="axisPage" fieldPosition="0"/>
    </format>
    <format dxfId="98">
      <pivotArea type="topRight" dataOnly="0" labelOnly="1" outline="0" fieldPosition="0"/>
    </format>
    <format dxfId="97">
      <pivotArea dataOnly="0" labelOnly="1" outline="0" fieldPosition="0">
        <references count="1">
          <reference field="3" count="0"/>
        </references>
      </pivotArea>
    </format>
    <format dxfId="96">
      <pivotArea dataOnly="0" labelOnly="1" grandCol="1" outline="0" fieldPosition="0"/>
    </format>
    <format dxfId="95">
      <pivotArea type="origin" dataOnly="0" labelOnly="1" outline="0" fieldPosition="0"/>
    </format>
    <format dxfId="94">
      <pivotArea field="4" type="button" dataOnly="0" labelOnly="1" outline="0" axis="axisRow" fieldPosition="0"/>
    </format>
    <format dxfId="93">
      <pivotArea field="3" type="button" dataOnly="0" labelOnly="1" outline="0" axis="axisPage" fieldPosition="0"/>
    </format>
    <format dxfId="92">
      <pivotArea type="topRight" dataOnly="0" labelOnly="1" outline="0" fieldPosition="0"/>
    </format>
    <format dxfId="91">
      <pivotArea dataOnly="0" labelOnly="1" outline="0" fieldPosition="0">
        <references count="1">
          <reference field="3" count="0"/>
        </references>
      </pivotArea>
    </format>
    <format dxfId="90">
      <pivotArea dataOnly="0" labelOnly="1" grandCol="1" outline="0" fieldPosition="0"/>
    </format>
    <format dxfId="89">
      <pivotArea field="21" type="button" dataOnly="0" labelOnly="1" outline="0" axis="axisRow" fieldPosition="4"/>
    </format>
    <format dxfId="88">
      <pivotArea dataOnly="0" labelOnly="1" grandRow="1" outline="0" fieldPosition="0"/>
    </format>
    <format dxfId="87">
      <pivotArea type="origin" dataOnly="0" labelOnly="1" outline="0" fieldPosition="0"/>
    </format>
    <format dxfId="86">
      <pivotArea field="4" type="button" dataOnly="0" labelOnly="1" outline="0" axis="axisRow" fieldPosition="0"/>
    </format>
    <format dxfId="85">
      <pivotArea field="15" type="button" dataOnly="0" labelOnly="1" outline="0" axis="axisRow" fieldPosition="1"/>
    </format>
    <format dxfId="84">
      <pivotArea field="17" type="button" dataOnly="0" labelOnly="1" outline="0" axis="axisRow" fieldPosition="2"/>
    </format>
    <format dxfId="83">
      <pivotArea field="19" type="button" dataOnly="0" labelOnly="1" outline="0" axis="axisRow" fieldPosition="3"/>
    </format>
    <format dxfId="82">
      <pivotArea field="21" type="button" dataOnly="0" labelOnly="1" outline="0" axis="axisRow" fieldPosition="4"/>
    </format>
    <format dxfId="81">
      <pivotArea type="topRight" dataOnly="0" labelOnly="1" outline="0" fieldPosition="0"/>
    </format>
    <format dxfId="80">
      <pivotArea field="3" type="button" dataOnly="0" labelOnly="1" outline="0" axis="axisPage" fieldPosition="0"/>
    </format>
    <format dxfId="79">
      <pivotArea dataOnly="0" labelOnly="1" outline="0" fieldPosition="0">
        <references count="1">
          <reference field="3" count="0"/>
        </references>
      </pivotArea>
    </format>
    <format dxfId="78">
      <pivotArea grandRow="1" outline="0" fieldPosition="0"/>
    </format>
    <format dxfId="77">
      <pivotArea dataOnly="0" labelOnly="1" grandRow="1" outline="0" fieldPosition="0"/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4" cacheId="1" dataOnRows="1" applyNumberFormats="0" applyBorderFormats="0" applyFontFormats="0" applyPatternFormats="0" applyAlignmentFormats="0" applyWidthHeightFormats="1" dataCaption="Daten" grandTotalCaption="Schnellste Zeit" updatedVersion="4" showMemberPropertyTips="0" useAutoFormatting="1" itemPrintTitles="1" createdVersion="1" indent="0" compact="0" compactData="0" gridDropZones="1">
  <location ref="A8:D24" firstHeaderRow="1" firstDataRow="2" firstDataCol="1"/>
  <pivotFields count="22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sortType="ascending">
      <items count="13">
        <item h="1" x="4"/>
        <item h="1" x="5"/>
        <item h="1" x="8"/>
        <item h="1" x="9"/>
        <item h="1" x="11"/>
        <item h="1" x="6"/>
        <item h="1" x="7"/>
        <item h="1" x="0"/>
        <item x="3"/>
        <item x="10"/>
        <item h="1" x="2"/>
        <item h="1" x="1"/>
        <item t="default"/>
      </items>
    </pivotField>
    <pivotField axis="axisRow" compact="0" outline="0" subtotalTop="0" showAll="0" includeNewItemsInFilter="1" sortType="ascending">
      <items count="25">
        <item x="2"/>
        <item x="6"/>
        <item h="1" x="16"/>
        <item x="1"/>
        <item x="0"/>
        <item x="15"/>
        <item x="4"/>
        <item x="5"/>
        <item x="7"/>
        <item x="8"/>
        <item x="9"/>
        <item x="10"/>
        <item x="12"/>
        <item x="13"/>
        <item x="14"/>
        <item x="3"/>
        <item x="19"/>
        <item x="11"/>
        <item x="17"/>
        <item x="18"/>
        <item x="20"/>
        <item x="21"/>
        <item x="22"/>
        <item x="2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</pivotFields>
  <rowFields count="1">
    <field x="4"/>
  </rowFields>
  <rowItems count="15">
    <i>
      <x v="14"/>
    </i>
    <i>
      <x v="12"/>
    </i>
    <i>
      <x/>
    </i>
    <i>
      <x v="18"/>
    </i>
    <i>
      <x v="10"/>
    </i>
    <i>
      <x v="8"/>
    </i>
    <i>
      <x v="15"/>
    </i>
    <i>
      <x v="19"/>
    </i>
    <i>
      <x v="13"/>
    </i>
    <i>
      <x v="11"/>
    </i>
    <i>
      <x v="9"/>
    </i>
    <i>
      <x v="5"/>
    </i>
    <i>
      <x v="6"/>
    </i>
    <i>
      <x v="7"/>
    </i>
    <i t="grand">
      <x/>
    </i>
  </rowItems>
  <colFields count="1">
    <field x="3"/>
  </colFields>
  <colItems count="3">
    <i>
      <x v="8"/>
    </i>
    <i>
      <x v="9"/>
    </i>
    <i t="grand">
      <x/>
    </i>
  </colItems>
  <dataFields count="1">
    <dataField name="Gesamtplatzierung" fld="13" subtotal="min" baseField="5" baseItem="7" numFmtId="164"/>
  </dataFields>
  <formats count="26">
    <format dxfId="127">
      <pivotArea type="origin" dataOnly="0" labelOnly="1" outline="0" fieldPosition="0"/>
    </format>
    <format dxfId="126">
      <pivotArea field="4" type="button" dataOnly="0" labelOnly="1" outline="0" axis="axisRow" fieldPosition="0"/>
    </format>
    <format dxfId="125">
      <pivotArea field="3" type="button" dataOnly="0" labelOnly="1" outline="0" axis="axisCol" fieldPosition="0"/>
    </format>
    <format dxfId="124">
      <pivotArea type="topRight" dataOnly="0" labelOnly="1" outline="0" fieldPosition="0"/>
    </format>
    <format dxfId="123">
      <pivotArea dataOnly="0" labelOnly="1" outline="0" fieldPosition="0">
        <references count="1">
          <reference field="3" count="0"/>
        </references>
      </pivotArea>
    </format>
    <format dxfId="122">
      <pivotArea dataOnly="0" labelOnly="1" grandCol="1" outline="0" fieldPosition="0"/>
    </format>
    <format dxfId="121">
      <pivotArea type="origin" dataOnly="0" labelOnly="1" outline="0" fieldPosition="0"/>
    </format>
    <format dxfId="120">
      <pivotArea field="4" type="button" dataOnly="0" labelOnly="1" outline="0" axis="axisRow" fieldPosition="0"/>
    </format>
    <format dxfId="119">
      <pivotArea field="3" type="button" dataOnly="0" labelOnly="1" outline="0" axis="axisCol" fieldPosition="0"/>
    </format>
    <format dxfId="118">
      <pivotArea type="topRight" dataOnly="0" labelOnly="1" outline="0" fieldPosition="0"/>
    </format>
    <format dxfId="117">
      <pivotArea dataOnly="0" labelOnly="1" outline="0" fieldPosition="0">
        <references count="1">
          <reference field="3" count="0"/>
        </references>
      </pivotArea>
    </format>
    <format dxfId="116">
      <pivotArea dataOnly="0" labelOnly="1" grandCol="1" outline="0" fieldPosition="0"/>
    </format>
    <format dxfId="115">
      <pivotArea type="origin" dataOnly="0" labelOnly="1" outline="0" fieldPosition="0"/>
    </format>
    <format dxfId="114">
      <pivotArea field="4" type="button" dataOnly="0" labelOnly="1" outline="0" axis="axisRow" fieldPosition="0"/>
    </format>
    <format dxfId="113">
      <pivotArea field="3" type="button" dataOnly="0" labelOnly="1" outline="0" axis="axisCol" fieldPosition="0"/>
    </format>
    <format dxfId="112">
      <pivotArea type="topRight" dataOnly="0" labelOnly="1" outline="0" fieldPosition="0"/>
    </format>
    <format dxfId="111">
      <pivotArea dataOnly="0" labelOnly="1" grandCol="1" outline="0" fieldPosition="0"/>
    </format>
    <format dxfId="110">
      <pivotArea grandRow="1" outline="0" fieldPosition="0"/>
    </format>
    <format dxfId="109">
      <pivotArea dataOnly="0" labelOnly="1" grandRow="1" outline="0" fieldPosition="0"/>
    </format>
    <format dxfId="108">
      <pivotArea grandRow="1" outline="0" fieldPosition="0"/>
    </format>
    <format dxfId="107">
      <pivotArea dataOnly="0" labelOnly="1" grandRow="1" outline="0" fieldPosition="0"/>
    </format>
    <format dxfId="106">
      <pivotArea outline="0" fieldPosition="0">
        <references count="1">
          <reference field="4" count="1" selected="0">
            <x v="0"/>
          </reference>
        </references>
      </pivotArea>
    </format>
    <format dxfId="105">
      <pivotArea outline="0" fieldPosition="0">
        <references count="1">
          <reference field="4" count="1" selected="0">
            <x v="0"/>
          </reference>
        </references>
      </pivotArea>
    </format>
    <format dxfId="104">
      <pivotArea outline="0" fieldPosition="0">
        <references count="1">
          <reference field="4" count="1" selected="0">
            <x v="0"/>
          </reference>
        </references>
      </pivotArea>
    </format>
    <format dxfId="103">
      <pivotArea dataOnly="0" labelOnly="1" outline="0" fieldPosition="0">
        <references count="1">
          <reference field="4" count="1">
            <x v="0"/>
          </reference>
        </references>
      </pivotArea>
    </format>
    <format dxfId="102">
      <pivotArea dataOnly="0" labelOnly="1" outline="0" fieldPosition="0">
        <references count="1">
          <reference field="3" count="0"/>
        </references>
      </pivotArea>
    </format>
  </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5" cacheId="0" dataOnRows="1" applyNumberFormats="0" applyBorderFormats="0" applyFontFormats="0" applyPatternFormats="0" applyAlignmentFormats="0" applyWidthHeightFormats="1" dataCaption="Daten" updatedVersion="4" showMemberPropertyTips="0" useAutoFormatting="1" itemPrintTitles="1" createdVersion="1" indent="0" compact="0" compactData="0" gridDropZones="1">
  <location ref="A10:D28" firstHeaderRow="2" firstDataRow="2" firstDataCol="3"/>
  <pivotFields count="21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2">
        <item x="4"/>
        <item x="5"/>
        <item x="8"/>
        <item x="9"/>
        <item x="11"/>
        <item x="6"/>
        <item x="7"/>
        <item h="1" x="0"/>
        <item h="1" x="3"/>
        <item h="1" x="10"/>
        <item h="1" x="2"/>
        <item h="1" x="1"/>
      </items>
    </pivotField>
    <pivotField axis="axisRow" compact="0" outline="0" subtotalTop="0" showAll="0" includeNewItemsInFilter="1" sortType="ascending" defaultSubtotal="0">
      <items count="24">
        <item x="2"/>
        <item x="6"/>
        <item x="16"/>
        <item x="1"/>
        <item h="1" x="0"/>
        <item x="15"/>
        <item x="4"/>
        <item x="5"/>
        <item x="7"/>
        <item x="8"/>
        <item x="9"/>
        <item x="10"/>
        <item x="12"/>
        <item x="13"/>
        <item x="14"/>
        <item x="3"/>
        <item x="19"/>
        <item x="11"/>
        <item x="17"/>
        <item x="18"/>
        <item x="20"/>
        <item x="21"/>
        <item x="22"/>
        <item x="2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ubtotalTop="0" showAll="0" includeNewItemsInFilter="1" defaultSubtotal="0">
      <items count="16">
        <item x="0"/>
        <item x="1"/>
        <item x="13"/>
        <item x="3"/>
        <item x="2"/>
        <item x="14"/>
        <item x="9"/>
        <item x="7"/>
        <item x="8"/>
        <item x="12"/>
        <item x="4"/>
        <item x="5"/>
        <item x="6"/>
        <item x="10"/>
        <item x="11"/>
        <item x="15"/>
      </items>
    </pivotField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name="Zwischen-Zeit 1" compact="0" outline="0" subtotalTop="0" showAll="0" includeNewItemsInFilter="1" defaultSubtotal="0">
      <items count="17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compact="0" outline="0" subtotalTop="0" showAll="0" includeNewItemsInFilter="1"/>
    <pivotField name="Zwischen-Zeit 2" compact="0" outline="0" subtotalTop="0" showAll="0" includeNewItemsInFilter="1" defaultSubtotal="0">
      <items count="18">
        <item x="1"/>
        <item x="0"/>
        <item x="2"/>
        <item x="3"/>
        <item x="4"/>
        <item x="5"/>
        <item x="6"/>
        <item x="9"/>
        <item x="10"/>
        <item x="11"/>
        <item x="7"/>
        <item x="8"/>
        <item x="12"/>
        <item x="13"/>
        <item x="14"/>
        <item x="15"/>
        <item x="16"/>
        <item x="17"/>
      </items>
    </pivotField>
    <pivotField compact="0" outline="0" subtotalTop="0" showAll="0" includeNewItemsInFilter="1"/>
    <pivotField name="Zwischen-Zeit 3" compact="0" outline="0" subtotalTop="0" showAll="0" includeNewItemsInFilter="1" defaultSubtotal="0">
      <items count="18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compact="0" outline="0" subtotalTop="0" showAll="0" includeNewItemsInFilter="1" defaultSubtotal="0"/>
  </pivotFields>
  <rowFields count="3">
    <field x="3"/>
    <field x="4"/>
    <field x="5"/>
  </rowFields>
  <rowItems count="17">
    <i>
      <x/>
      <x v="1"/>
      <x v="1"/>
    </i>
    <i r="2">
      <x v="2"/>
    </i>
    <i r="2">
      <x v="3"/>
    </i>
    <i>
      <x v="1"/>
      <x v="1"/>
      <x v="4"/>
    </i>
    <i>
      <x v="2"/>
      <x v="2"/>
      <x v="7"/>
    </i>
    <i r="1">
      <x v="1"/>
      <x v="5"/>
    </i>
    <i r="2">
      <x v="6"/>
    </i>
    <i>
      <x v="3"/>
      <x v="1"/>
      <x v="8"/>
    </i>
    <i r="1">
      <x v="2"/>
      <x v="9"/>
    </i>
    <i>
      <x v="4"/>
      <x v="1"/>
      <x v="15"/>
    </i>
    <i r="1">
      <x v="20"/>
      <x v="13"/>
    </i>
    <i>
      <x v="5"/>
      <x v="22"/>
      <x/>
    </i>
    <i r="1">
      <x v="20"/>
      <x v="14"/>
    </i>
    <i r="1">
      <x v="1"/>
      <x v="10"/>
    </i>
    <i>
      <x v="6"/>
      <x v="1"/>
      <x v="11"/>
    </i>
    <i r="1">
      <x v="17"/>
      <x v="12"/>
    </i>
    <i t="grand">
      <x/>
    </i>
  </rowItems>
  <colItems count="1">
    <i/>
  </colItems>
  <dataFields count="1">
    <dataField name="Rudern" fld="13" baseField="5" baseItem="0" numFmtId="164"/>
  </dataFields>
  <formats count="50">
    <format dxfId="49">
      <pivotArea type="origin" dataOnly="0" labelOnly="1" outline="0" fieldPosition="0"/>
    </format>
    <format dxfId="48">
      <pivotArea field="4" type="button" dataOnly="0" labelOnly="1" outline="0" axis="axisRow" fieldPosition="1"/>
    </format>
    <format dxfId="47">
      <pivotArea field="3" type="button" dataOnly="0" labelOnly="1" outline="0" axis="axisRow" fieldPosition="0"/>
    </format>
    <format dxfId="46">
      <pivotArea type="topRight" dataOnly="0" labelOnly="1" outline="0" fieldPosition="0"/>
    </format>
    <format dxfId="45">
      <pivotArea dataOnly="0" labelOnly="1" outline="0" fieldPosition="0">
        <references count="1">
          <reference field="3" count="0"/>
        </references>
      </pivotArea>
    </format>
    <format dxfId="44">
      <pivotArea dataOnly="0" labelOnly="1" grandCol="1" outline="0" fieldPosition="0"/>
    </format>
    <format dxfId="43">
      <pivotArea type="origin" dataOnly="0" labelOnly="1" outline="0" fieldPosition="0"/>
    </format>
    <format dxfId="42">
      <pivotArea field="4" type="button" dataOnly="0" labelOnly="1" outline="0" axis="axisRow" fieldPosition="1"/>
    </format>
    <format dxfId="41">
      <pivotArea field="3" type="button" dataOnly="0" labelOnly="1" outline="0" axis="axisRow" fieldPosition="0"/>
    </format>
    <format dxfId="40">
      <pivotArea type="topRight" dataOnly="0" labelOnly="1" outline="0" fieldPosition="0"/>
    </format>
    <format dxfId="39">
      <pivotArea dataOnly="0" labelOnly="1" outline="0" fieldPosition="0">
        <references count="1">
          <reference field="3" count="0"/>
        </references>
      </pivotArea>
    </format>
    <format dxfId="38">
      <pivotArea dataOnly="0" labelOnly="1" grandCol="1" outline="0" fieldPosition="0"/>
    </format>
    <format dxfId="37">
      <pivotArea dataOnly="0" labelOnly="1" outline="0" fieldPosition="0">
        <references count="1">
          <reference field="3" count="0"/>
        </references>
      </pivotArea>
    </format>
    <format dxfId="36">
      <pivotArea type="origin" dataOnly="0" labelOnly="1" outline="0" fieldPosition="0"/>
    </format>
    <format dxfId="35">
      <pivotArea field="3" type="button" dataOnly="0" labelOnly="1" outline="0" axis="axisRow" fieldPosition="0"/>
    </format>
    <format dxfId="34">
      <pivotArea field="4" type="button" dataOnly="0" labelOnly="1" outline="0" axis="axisRow" fieldPosition="1"/>
    </format>
    <format dxfId="33">
      <pivotArea field="5" type="button" dataOnly="0" labelOnly="1" outline="0" axis="axisRow" fieldPosition="2"/>
    </format>
    <format dxfId="32">
      <pivotArea type="topRight" dataOnly="0" labelOnly="1" outline="0" fieldPosition="0"/>
    </format>
    <format dxfId="31">
      <pivotArea type="origin" dataOnly="0" labelOnly="1" outline="0" fieldPosition="0"/>
    </format>
    <format dxfId="30">
      <pivotArea type="origin" dataOnly="0" labelOnly="1" outline="0" fieldPosition="0"/>
    </format>
    <format dxfId="29">
      <pivotArea type="origin" dataOnly="0" labelOnly="1" outline="0" fieldPosition="0"/>
    </format>
    <format dxfId="28">
      <pivotArea type="origin" dataOnly="0" labelOnly="1" outline="0" fieldPosition="0"/>
    </format>
    <format dxfId="27">
      <pivotArea field="3" type="button" dataOnly="0" labelOnly="1" outline="0" axis="axisRow" fieldPosition="0"/>
    </format>
    <format dxfId="26">
      <pivotArea field="4" type="button" dataOnly="0" labelOnly="1" outline="0" axis="axisRow" fieldPosition="1"/>
    </format>
    <format dxfId="25">
      <pivotArea field="5" type="button" dataOnly="0" labelOnly="1" outline="0" axis="axisRow" fieldPosition="2"/>
    </format>
    <format dxfId="24">
      <pivotArea field="15" type="button" dataOnly="0" labelOnly="1" outline="0"/>
    </format>
    <format dxfId="23">
      <pivotArea field="17" type="button" dataOnly="0" labelOnly="1" outline="0"/>
    </format>
    <format dxfId="22">
      <pivotArea field="19" type="button" dataOnly="0" labelOnly="1" outline="0"/>
    </format>
    <format dxfId="21">
      <pivotArea type="topRight" dataOnly="0" labelOnly="1" outline="0" fieldPosition="0"/>
    </format>
    <format dxfId="20">
      <pivotArea type="origin" dataOnly="0" labelOnly="1" outline="0" fieldPosition="0"/>
    </format>
    <format dxfId="19">
      <pivotArea field="3" type="button" dataOnly="0" labelOnly="1" outline="0" axis="axisRow" fieldPosition="0"/>
    </format>
    <format dxfId="18">
      <pivotArea field="4" type="button" dataOnly="0" labelOnly="1" outline="0" axis="axisRow" fieldPosition="1"/>
    </format>
    <format dxfId="17">
      <pivotArea field="5" type="button" dataOnly="0" labelOnly="1" outline="0" axis="axisRow" fieldPosition="2"/>
    </format>
    <format dxfId="16">
      <pivotArea field="15" type="button" dataOnly="0" labelOnly="1" outline="0"/>
    </format>
    <format dxfId="15">
      <pivotArea field="17" type="button" dataOnly="0" labelOnly="1" outline="0"/>
    </format>
    <format dxfId="14">
      <pivotArea field="19" type="button" dataOnly="0" labelOnly="1" outline="0"/>
    </format>
    <format dxfId="13">
      <pivotArea type="topRight" dataOnly="0" labelOnly="1" outline="0" fieldPosition="0"/>
    </format>
    <format dxfId="12">
      <pivotArea type="origin" dataOnly="0" labelOnly="1" outline="0" fieldPosition="0"/>
    </format>
    <format dxfId="11">
      <pivotArea field="3" type="button" dataOnly="0" labelOnly="1" outline="0" axis="axisRow" fieldPosition="0"/>
    </format>
    <format dxfId="10">
      <pivotArea field="4" type="button" dataOnly="0" labelOnly="1" outline="0" axis="axisRow" fieldPosition="1"/>
    </format>
    <format dxfId="9">
      <pivotArea field="5" type="button" dataOnly="0" labelOnly="1" outline="0" axis="axisRow" fieldPosition="2"/>
    </format>
    <format dxfId="8">
      <pivotArea field="15" type="button" dataOnly="0" labelOnly="1" outline="0"/>
    </format>
    <format dxfId="7">
      <pivotArea field="17" type="button" dataOnly="0" labelOnly="1" outline="0"/>
    </format>
    <format dxfId="6">
      <pivotArea field="19" type="button" dataOnly="0" labelOnly="1" outline="0"/>
    </format>
    <format dxfId="5">
      <pivotArea type="topRight" dataOnly="0" labelOnly="1" outline="0" fieldPosition="0"/>
    </format>
    <format dxfId="4">
      <pivotArea dataOnly="0" grandRow="1" outline="0" fieldPosition="0"/>
    </format>
    <format dxfId="3">
      <pivotArea dataOnly="0" grandRow="1" outline="0" fieldPosition="0"/>
    </format>
    <format dxfId="2">
      <pivotArea field="5" type="button" dataOnly="0" labelOnly="1" outline="0" axis="axisRow" fieldPosition="2"/>
    </format>
    <format dxfId="1">
      <pivotArea dataOnly="0" labelOnly="1" grandRow="1" outline="0" fieldPosition="0"/>
    </format>
    <format dxfId="0">
      <pivotArea field="5" type="button" dataOnly="0" labelOnly="1" outline="0" axis="axisRow" fieldPosition="2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4"/>
  <sheetViews>
    <sheetView tabSelected="1" topLeftCell="A7" zoomScale="85" zoomScaleNormal="85" workbookViewId="0">
      <selection activeCell="Y7" sqref="Y7"/>
    </sheetView>
  </sheetViews>
  <sheetFormatPr baseColWidth="10" defaultRowHeight="15"/>
  <cols>
    <col min="1" max="1" width="9.140625" customWidth="1"/>
    <col min="2" max="2" width="9.7109375" style="31" customWidth="1"/>
    <col min="3" max="3" width="9.7109375" style="29" customWidth="1"/>
    <col min="4" max="4" width="8.42578125" style="30" customWidth="1"/>
    <col min="5" max="5" width="15.7109375" style="29" customWidth="1"/>
    <col min="6" max="6" width="18.85546875" style="35" customWidth="1"/>
    <col min="7" max="7" width="14" style="29" customWidth="1"/>
    <col min="8" max="8" width="26.85546875" style="35" customWidth="1"/>
    <col min="9" max="9" width="16.85546875" style="29" customWidth="1"/>
    <col min="10" max="10" width="15.42578125" style="29" hidden="1" customWidth="1"/>
    <col min="11" max="11" width="10.5703125" hidden="1" customWidth="1"/>
    <col min="12" max="12" width="9.28515625" style="12" hidden="1" customWidth="1"/>
    <col min="13" max="13" width="9.85546875" style="12" hidden="1" customWidth="1"/>
    <col min="14" max="14" width="7.85546875" style="12" hidden="1" customWidth="1"/>
    <col min="15" max="15" width="8.42578125" style="12" hidden="1" customWidth="1"/>
    <col min="16" max="16" width="9.28515625" style="12" hidden="1" customWidth="1"/>
    <col min="17" max="17" width="8.5703125" style="12" hidden="1" customWidth="1"/>
    <col min="18" max="18" width="9.42578125" style="12" hidden="1" customWidth="1"/>
    <col min="19" max="19" width="8.7109375" style="12" hidden="1" customWidth="1"/>
    <col min="20" max="20" width="9.28515625" style="12" hidden="1" customWidth="1"/>
    <col min="21" max="21" width="8.42578125" style="12" hidden="1" customWidth="1"/>
    <col min="22" max="22" width="14" style="179" customWidth="1"/>
    <col min="25" max="25" width="18" customWidth="1"/>
  </cols>
  <sheetData>
    <row r="1" spans="1:26" s="2" customFormat="1" ht="20.25">
      <c r="A1" s="166" t="s">
        <v>311</v>
      </c>
      <c r="B1" s="167"/>
      <c r="C1" s="167"/>
      <c r="D1" s="167"/>
      <c r="E1" s="167"/>
      <c r="F1" s="167"/>
      <c r="G1" s="167"/>
      <c r="H1" s="35"/>
      <c r="I1" s="20"/>
      <c r="J1" s="29"/>
      <c r="L1" s="36"/>
      <c r="M1" s="36"/>
      <c r="N1" s="36"/>
      <c r="O1" s="36"/>
      <c r="P1" s="36"/>
      <c r="Q1" s="36"/>
      <c r="R1" s="36"/>
      <c r="S1" s="36"/>
      <c r="T1" s="36"/>
      <c r="U1" s="36"/>
      <c r="V1" s="168"/>
    </row>
    <row r="2" spans="1:26" s="2" customFormat="1" ht="14.25">
      <c r="B2" s="31"/>
      <c r="C2" s="29"/>
      <c r="D2" s="29"/>
      <c r="E2" s="29"/>
      <c r="H2" s="35"/>
      <c r="I2" s="29"/>
      <c r="J2" s="29"/>
      <c r="L2" s="36"/>
      <c r="M2" s="36"/>
      <c r="N2" s="36"/>
      <c r="O2" s="36"/>
      <c r="P2" s="36"/>
      <c r="Q2" s="36"/>
      <c r="R2" s="36"/>
      <c r="S2" s="36"/>
      <c r="T2" s="36"/>
      <c r="U2" s="36"/>
      <c r="V2" s="168"/>
    </row>
    <row r="3" spans="1:26" s="2" customFormat="1" ht="19.5" customHeight="1" thickBot="1">
      <c r="A3" s="32" t="s">
        <v>1</v>
      </c>
      <c r="B3" s="22" t="s">
        <v>34</v>
      </c>
      <c r="C3" s="21" t="s">
        <v>4</v>
      </c>
      <c r="D3" s="16" t="s">
        <v>33</v>
      </c>
      <c r="E3" s="15" t="s">
        <v>32</v>
      </c>
      <c r="F3" s="129" t="s">
        <v>2</v>
      </c>
      <c r="G3" s="15" t="s">
        <v>55</v>
      </c>
      <c r="H3" s="16" t="s">
        <v>72</v>
      </c>
      <c r="I3" s="16" t="s">
        <v>56</v>
      </c>
      <c r="J3" s="9" t="s">
        <v>66</v>
      </c>
      <c r="K3" s="51" t="s">
        <v>1</v>
      </c>
      <c r="L3" s="51" t="s">
        <v>58</v>
      </c>
      <c r="M3" s="52" t="s">
        <v>59</v>
      </c>
      <c r="N3" s="51" t="s">
        <v>60</v>
      </c>
      <c r="O3" s="52" t="s">
        <v>61</v>
      </c>
      <c r="P3" s="51" t="s">
        <v>62</v>
      </c>
      <c r="Q3" s="52" t="s">
        <v>63</v>
      </c>
      <c r="R3" s="51" t="s">
        <v>64</v>
      </c>
      <c r="S3" s="52" t="s">
        <v>65</v>
      </c>
      <c r="T3" s="51" t="s">
        <v>73</v>
      </c>
      <c r="U3" s="52" t="s">
        <v>74</v>
      </c>
      <c r="V3" s="169"/>
    </row>
    <row r="4" spans="1:26" s="1" customFormat="1" ht="18" hidden="1" customHeight="1">
      <c r="A4" s="3"/>
      <c r="B4" s="33">
        <v>0.41666666666666669</v>
      </c>
      <c r="C4" s="24"/>
      <c r="D4" s="23"/>
      <c r="E4" s="4"/>
      <c r="F4" s="46" t="s">
        <v>57</v>
      </c>
      <c r="G4" s="4"/>
      <c r="H4" s="5"/>
      <c r="I4" s="25"/>
      <c r="J4" s="25"/>
      <c r="K4" s="3"/>
      <c r="L4" s="39"/>
      <c r="M4" s="39"/>
      <c r="N4" s="40"/>
      <c r="O4" s="39"/>
      <c r="P4" s="40"/>
      <c r="Q4" s="39"/>
      <c r="R4" s="40"/>
      <c r="S4" s="39"/>
      <c r="T4" s="40"/>
      <c r="U4" s="39"/>
      <c r="V4" s="170"/>
    </row>
    <row r="5" spans="1:26" s="1" customFormat="1" ht="14.25" hidden="1" customHeight="1">
      <c r="A5" s="8"/>
      <c r="B5" s="34"/>
      <c r="C5" s="27"/>
      <c r="D5" s="26"/>
      <c r="E5" s="28"/>
      <c r="F5" s="17"/>
      <c r="G5" s="6"/>
      <c r="H5" s="7"/>
      <c r="I5" s="6"/>
      <c r="J5" s="6"/>
      <c r="K5" s="8"/>
      <c r="L5" s="39"/>
      <c r="M5" s="39"/>
      <c r="N5" s="40"/>
      <c r="O5" s="39"/>
      <c r="P5" s="40"/>
      <c r="Q5" s="39"/>
      <c r="R5" s="40"/>
      <c r="S5" s="39"/>
      <c r="T5" s="40"/>
      <c r="U5" s="39"/>
      <c r="V5" s="170"/>
    </row>
    <row r="6" spans="1:26" ht="27" hidden="1" customHeight="1">
      <c r="A6" s="83"/>
      <c r="B6" s="86"/>
      <c r="C6" s="87"/>
      <c r="D6" s="87"/>
      <c r="E6" s="87"/>
      <c r="F6" s="95"/>
      <c r="G6" s="90"/>
      <c r="H6" s="88"/>
      <c r="I6" s="89"/>
      <c r="J6" s="89"/>
      <c r="K6" s="82"/>
      <c r="L6" s="41"/>
      <c r="M6" s="41"/>
      <c r="N6" s="43"/>
      <c r="O6" s="41"/>
      <c r="P6" s="43"/>
      <c r="Q6" s="41"/>
      <c r="R6" s="43"/>
      <c r="S6" s="41"/>
      <c r="T6" s="43"/>
      <c r="U6" s="41"/>
      <c r="V6" s="171"/>
    </row>
    <row r="7" spans="1:26" s="142" customFormat="1" ht="19.5" customHeight="1" thickBot="1">
      <c r="A7" s="149" t="s">
        <v>1</v>
      </c>
      <c r="B7" s="150" t="s">
        <v>34</v>
      </c>
      <c r="C7" s="151" t="s">
        <v>4</v>
      </c>
      <c r="D7" s="152" t="s">
        <v>33</v>
      </c>
      <c r="E7" s="153" t="s">
        <v>32</v>
      </c>
      <c r="F7" s="154" t="s">
        <v>2</v>
      </c>
      <c r="G7" s="155"/>
      <c r="H7" s="152" t="s">
        <v>72</v>
      </c>
      <c r="I7" s="152" t="s">
        <v>56</v>
      </c>
      <c r="J7" s="156" t="s">
        <v>77</v>
      </c>
      <c r="K7" s="157" t="s">
        <v>1</v>
      </c>
      <c r="L7" s="157" t="s">
        <v>58</v>
      </c>
      <c r="M7" s="158" t="s">
        <v>59</v>
      </c>
      <c r="N7" s="157" t="s">
        <v>64</v>
      </c>
      <c r="O7" s="158" t="s">
        <v>61</v>
      </c>
      <c r="P7" s="157" t="s">
        <v>64</v>
      </c>
      <c r="Q7" s="158" t="s">
        <v>63</v>
      </c>
      <c r="R7" s="157" t="s">
        <v>62</v>
      </c>
      <c r="S7" s="158" t="s">
        <v>65</v>
      </c>
      <c r="T7" s="157" t="s">
        <v>73</v>
      </c>
      <c r="U7" s="158" t="s">
        <v>74</v>
      </c>
      <c r="V7" s="172"/>
      <c r="W7" s="180"/>
      <c r="Y7" s="180"/>
    </row>
    <row r="8" spans="1:26">
      <c r="A8" s="136">
        <v>0.41666666666666669</v>
      </c>
      <c r="B8" s="137">
        <v>2.7777777777777779E-3</v>
      </c>
      <c r="C8" s="137">
        <v>1.3888888888888888E-2</v>
      </c>
      <c r="D8" s="137">
        <f t="shared" ref="D8:D11" si="0">A8+C8</f>
        <v>0.43055555555555558</v>
      </c>
      <c r="E8" s="138" t="s">
        <v>332</v>
      </c>
      <c r="F8" s="130" t="s">
        <v>129</v>
      </c>
      <c r="G8" s="164"/>
      <c r="H8" s="133" t="s">
        <v>325</v>
      </c>
      <c r="I8" s="133" t="s">
        <v>103</v>
      </c>
      <c r="J8" s="139">
        <f t="shared" ref="J8:J39" si="1">M8</f>
        <v>1.2314814814814834E-2</v>
      </c>
      <c r="K8" s="41">
        <v>0.46275462962962965</v>
      </c>
      <c r="L8" s="41">
        <v>0.47506944444444449</v>
      </c>
      <c r="M8" s="42">
        <f t="shared" ref="M8:M28" si="2">L8-K8</f>
        <v>1.2314814814814834E-2</v>
      </c>
      <c r="N8" s="41">
        <v>0.46500000000000002</v>
      </c>
      <c r="O8" s="42">
        <f t="shared" ref="O8:O28" si="3">N8-K8</f>
        <v>2.2453703703703698E-3</v>
      </c>
      <c r="P8" s="41">
        <v>0.46909722222222222</v>
      </c>
      <c r="Q8" s="42">
        <f t="shared" ref="Q8:Q28" si="4">P8-K8</f>
        <v>6.3425925925925664E-3</v>
      </c>
      <c r="R8" s="41">
        <v>0.47141203703703699</v>
      </c>
      <c r="S8" s="42">
        <f t="shared" ref="S8:S28" si="5">R8-K8</f>
        <v>8.6574074074073359E-3</v>
      </c>
      <c r="T8" s="41">
        <v>0.47430555555555554</v>
      </c>
      <c r="U8" s="42">
        <f t="shared" ref="U8:U28" si="6">T8-K8</f>
        <v>1.1550925925925881E-2</v>
      </c>
      <c r="V8" s="173"/>
      <c r="Z8" s="143"/>
    </row>
    <row r="9" spans="1:26" ht="15.75" customHeight="1">
      <c r="A9" s="47">
        <f t="shared" ref="A9:A11" si="7">A8+B9</f>
        <v>0.41944444444444445</v>
      </c>
      <c r="B9" s="48">
        <v>2.7777777777777779E-3</v>
      </c>
      <c r="C9" s="48">
        <v>1.3888888888888888E-2</v>
      </c>
      <c r="D9" s="48">
        <f t="shared" si="0"/>
        <v>0.43333333333333335</v>
      </c>
      <c r="E9" s="50" t="s">
        <v>332</v>
      </c>
      <c r="F9" s="85" t="s">
        <v>150</v>
      </c>
      <c r="G9" s="126"/>
      <c r="H9" s="49" t="s">
        <v>317</v>
      </c>
      <c r="I9" s="49" t="s">
        <v>114</v>
      </c>
      <c r="J9" s="53">
        <f t="shared" si="1"/>
        <v>1.2928240740740726E-2</v>
      </c>
      <c r="K9" s="41">
        <v>0.46643518518518517</v>
      </c>
      <c r="L9" s="41">
        <v>0.4793634259259259</v>
      </c>
      <c r="M9" s="42">
        <f t="shared" si="2"/>
        <v>1.2928240740740726E-2</v>
      </c>
      <c r="N9" s="41">
        <v>0.46880787037037036</v>
      </c>
      <c r="O9" s="42">
        <f t="shared" si="3"/>
        <v>2.372685185185186E-3</v>
      </c>
      <c r="P9" s="41">
        <v>0.47291666666666665</v>
      </c>
      <c r="Q9" s="42">
        <f t="shared" si="4"/>
        <v>6.481481481481477E-3</v>
      </c>
      <c r="R9" s="41">
        <v>0.4755671296296296</v>
      </c>
      <c r="S9" s="42">
        <f t="shared" si="5"/>
        <v>9.1319444444444287E-3</v>
      </c>
      <c r="T9" s="41">
        <v>0.47857638888888893</v>
      </c>
      <c r="U9" s="42">
        <f t="shared" si="6"/>
        <v>1.2141203703703751E-2</v>
      </c>
      <c r="V9" s="174"/>
    </row>
    <row r="10" spans="1:26">
      <c r="A10" s="47">
        <f t="shared" si="7"/>
        <v>0.42222222222222222</v>
      </c>
      <c r="B10" s="48">
        <v>2.7777777777777779E-3</v>
      </c>
      <c r="C10" s="48">
        <v>1.3888888888888888E-2</v>
      </c>
      <c r="D10" s="48">
        <f t="shared" si="0"/>
        <v>0.43611111111111112</v>
      </c>
      <c r="E10" s="50" t="s">
        <v>332</v>
      </c>
      <c r="F10" s="85" t="s">
        <v>156</v>
      </c>
      <c r="G10" s="145"/>
      <c r="H10" s="49" t="s">
        <v>326</v>
      </c>
      <c r="I10" s="49" t="s">
        <v>115</v>
      </c>
      <c r="J10" s="53">
        <f t="shared" si="1"/>
        <v>1.3518518518518596E-2</v>
      </c>
      <c r="K10" s="41">
        <v>0.46987268518518516</v>
      </c>
      <c r="L10" s="41">
        <v>0.48339120370370375</v>
      </c>
      <c r="M10" s="42">
        <f t="shared" si="2"/>
        <v>1.3518518518518596E-2</v>
      </c>
      <c r="N10" s="41">
        <v>0.47233796296296293</v>
      </c>
      <c r="O10" s="42">
        <f t="shared" si="3"/>
        <v>2.4652777777777746E-3</v>
      </c>
      <c r="P10" s="41">
        <v>0.47714120370370372</v>
      </c>
      <c r="Q10" s="42">
        <f t="shared" si="4"/>
        <v>7.268518518518563E-3</v>
      </c>
      <c r="R10" s="41">
        <v>0.479375</v>
      </c>
      <c r="S10" s="42">
        <f t="shared" si="5"/>
        <v>9.5023148148148384E-3</v>
      </c>
      <c r="T10" s="41">
        <v>0.48258101851851848</v>
      </c>
      <c r="U10" s="42">
        <f t="shared" si="6"/>
        <v>1.2708333333333321E-2</v>
      </c>
      <c r="V10" s="173"/>
    </row>
    <row r="11" spans="1:26" s="142" customFormat="1" ht="15.75" thickBot="1">
      <c r="A11" s="91">
        <f t="shared" si="7"/>
        <v>0.42499999999999999</v>
      </c>
      <c r="B11" s="92">
        <v>2.7777777777777779E-3</v>
      </c>
      <c r="C11" s="92">
        <v>1.3888888888888888E-2</v>
      </c>
      <c r="D11" s="92">
        <f t="shared" si="0"/>
        <v>0.43888888888888888</v>
      </c>
      <c r="E11" s="125" t="s">
        <v>332</v>
      </c>
      <c r="F11" s="96" t="s">
        <v>163</v>
      </c>
      <c r="G11" s="146"/>
      <c r="H11" s="93" t="s">
        <v>318</v>
      </c>
      <c r="I11" s="93" t="s">
        <v>116</v>
      </c>
      <c r="J11" s="94">
        <f t="shared" si="1"/>
        <v>1.3888888888888951E-2</v>
      </c>
      <c r="K11" s="140">
        <v>0.47337962962962959</v>
      </c>
      <c r="L11" s="140">
        <v>0.48726851851851855</v>
      </c>
      <c r="M11" s="141">
        <f t="shared" si="2"/>
        <v>1.3888888888888951E-2</v>
      </c>
      <c r="N11" s="140">
        <v>0.47590277777777779</v>
      </c>
      <c r="O11" s="141">
        <f t="shared" si="3"/>
        <v>2.523148148148191E-3</v>
      </c>
      <c r="P11" s="140">
        <v>0.48038194444444443</v>
      </c>
      <c r="Q11" s="141">
        <f t="shared" si="4"/>
        <v>7.0023148148148362E-3</v>
      </c>
      <c r="R11" s="140">
        <v>0.48306712962962961</v>
      </c>
      <c r="S11" s="141">
        <f t="shared" si="5"/>
        <v>9.6875000000000155E-3</v>
      </c>
      <c r="T11" s="140">
        <v>0.48643518518518519</v>
      </c>
      <c r="U11" s="141">
        <f t="shared" si="6"/>
        <v>1.3055555555555598E-2</v>
      </c>
      <c r="V11" s="175"/>
    </row>
    <row r="12" spans="1:26" s="19" customFormat="1">
      <c r="A12" s="136">
        <f t="shared" ref="A12:A39" si="8">A11+B12</f>
        <v>0.42777777777777776</v>
      </c>
      <c r="B12" s="137">
        <v>2.7777777777777779E-3</v>
      </c>
      <c r="C12" s="137">
        <v>1.3888888888888888E-2</v>
      </c>
      <c r="D12" s="137">
        <f t="shared" ref="D12:D39" si="9">A12+C12</f>
        <v>0.44166666666666665</v>
      </c>
      <c r="E12" s="138" t="s">
        <v>3</v>
      </c>
      <c r="F12" s="147" t="s">
        <v>86</v>
      </c>
      <c r="G12" s="159" t="s">
        <v>314</v>
      </c>
      <c r="H12" s="133"/>
      <c r="I12" s="133"/>
      <c r="J12" s="144"/>
      <c r="K12" s="131"/>
      <c r="L12" s="131"/>
      <c r="M12" s="42"/>
      <c r="N12" s="131"/>
      <c r="O12" s="42"/>
      <c r="P12" s="131"/>
      <c r="Q12" s="42"/>
      <c r="R12" s="131"/>
      <c r="S12" s="42"/>
      <c r="T12" s="131"/>
      <c r="U12" s="42"/>
      <c r="V12" s="176"/>
    </row>
    <row r="13" spans="1:26" s="142" customFormat="1" ht="15.75" thickBot="1">
      <c r="A13" s="91">
        <f t="shared" si="8"/>
        <v>0.43055555555555552</v>
      </c>
      <c r="B13" s="92">
        <v>2.7777777777777779E-3</v>
      </c>
      <c r="C13" s="92">
        <v>1.3888888888888888E-2</v>
      </c>
      <c r="D13" s="92">
        <f t="shared" si="9"/>
        <v>0.44444444444444442</v>
      </c>
      <c r="E13" s="125" t="s">
        <v>3</v>
      </c>
      <c r="F13" s="160" t="s">
        <v>86</v>
      </c>
      <c r="G13" s="161" t="s">
        <v>315</v>
      </c>
      <c r="H13" s="93"/>
      <c r="I13" s="93"/>
      <c r="J13" s="162"/>
      <c r="K13" s="140"/>
      <c r="L13" s="140"/>
      <c r="M13" s="141"/>
      <c r="N13" s="140"/>
      <c r="O13" s="141"/>
      <c r="P13" s="140"/>
      <c r="Q13" s="141"/>
      <c r="R13" s="140"/>
      <c r="S13" s="141"/>
      <c r="T13" s="140"/>
      <c r="U13" s="141"/>
      <c r="V13" s="175"/>
    </row>
    <row r="14" spans="1:26">
      <c r="A14" s="136">
        <f t="shared" si="8"/>
        <v>0.43333333333333329</v>
      </c>
      <c r="B14" s="137">
        <v>2.7777777777777779E-3</v>
      </c>
      <c r="C14" s="137">
        <v>1.3888888888888888E-2</v>
      </c>
      <c r="D14" s="137">
        <f t="shared" si="9"/>
        <v>0.44722222222222219</v>
      </c>
      <c r="E14" s="138" t="s">
        <v>332</v>
      </c>
      <c r="F14" s="130" t="s">
        <v>256</v>
      </c>
      <c r="G14" s="165"/>
      <c r="H14" s="133" t="s">
        <v>327</v>
      </c>
      <c r="I14" s="133" t="s">
        <v>103</v>
      </c>
      <c r="J14" s="139">
        <f t="shared" si="1"/>
        <v>1.2800925925925966E-2</v>
      </c>
      <c r="K14" s="41">
        <v>0.5071296296296296</v>
      </c>
      <c r="L14" s="41">
        <v>0.51993055555555556</v>
      </c>
      <c r="M14" s="42">
        <f t="shared" si="2"/>
        <v>1.2800925925925966E-2</v>
      </c>
      <c r="N14" s="41">
        <v>0.50953703703703701</v>
      </c>
      <c r="O14" s="42">
        <f t="shared" si="3"/>
        <v>2.4074074074074137E-3</v>
      </c>
      <c r="P14" s="41">
        <v>0.51377314814814812</v>
      </c>
      <c r="Q14" s="42">
        <f t="shared" si="4"/>
        <v>6.6435185185185208E-3</v>
      </c>
      <c r="R14" s="41">
        <v>0.51615740740740745</v>
      </c>
      <c r="S14" s="42">
        <f t="shared" si="5"/>
        <v>9.0277777777778567E-3</v>
      </c>
      <c r="T14" s="41">
        <v>0.51915509259259263</v>
      </c>
      <c r="U14" s="42">
        <f t="shared" si="6"/>
        <v>1.2025462962963029E-2</v>
      </c>
      <c r="V14" s="173"/>
      <c r="W14" s="118"/>
      <c r="Y14" s="118"/>
    </row>
    <row r="15" spans="1:26">
      <c r="A15" s="47">
        <f t="shared" si="8"/>
        <v>0.43611111111111106</v>
      </c>
      <c r="B15" s="48">
        <v>2.7777777777777779E-3</v>
      </c>
      <c r="C15" s="48">
        <v>1.3888888888888888E-2</v>
      </c>
      <c r="D15" s="48">
        <f t="shared" si="9"/>
        <v>0.44999999999999996</v>
      </c>
      <c r="E15" s="50" t="s">
        <v>332</v>
      </c>
      <c r="F15" s="85" t="s">
        <v>103</v>
      </c>
      <c r="G15" s="145"/>
      <c r="H15" s="49" t="s">
        <v>328</v>
      </c>
      <c r="I15" s="49" t="s">
        <v>114</v>
      </c>
      <c r="J15" s="53">
        <f t="shared" si="1"/>
        <v>1.3194444444444509E-2</v>
      </c>
      <c r="K15" s="41">
        <v>0.51055555555555554</v>
      </c>
      <c r="L15" s="41">
        <v>0.52375000000000005</v>
      </c>
      <c r="M15" s="42">
        <f t="shared" si="2"/>
        <v>1.3194444444444509E-2</v>
      </c>
      <c r="N15" s="41">
        <v>0.51299768518518518</v>
      </c>
      <c r="O15" s="42">
        <f t="shared" si="3"/>
        <v>2.4421296296296413E-3</v>
      </c>
      <c r="P15" s="41">
        <v>0.51747685185185188</v>
      </c>
      <c r="Q15" s="42">
        <f t="shared" si="4"/>
        <v>6.921296296296342E-3</v>
      </c>
      <c r="R15" s="41">
        <v>0.51986111111111111</v>
      </c>
      <c r="S15" s="42">
        <f t="shared" si="5"/>
        <v>9.3055555555555669E-3</v>
      </c>
      <c r="T15" s="41">
        <v>0.52296296296296296</v>
      </c>
      <c r="U15" s="42">
        <f t="shared" si="6"/>
        <v>1.2407407407407423E-2</v>
      </c>
      <c r="V15" s="173"/>
      <c r="W15" s="118"/>
      <c r="Y15" s="118"/>
    </row>
    <row r="16" spans="1:26">
      <c r="A16" s="47">
        <f t="shared" si="8"/>
        <v>0.43888888888888883</v>
      </c>
      <c r="B16" s="48">
        <v>2.7777777777777779E-3</v>
      </c>
      <c r="C16" s="48">
        <v>1.3888888888888888E-2</v>
      </c>
      <c r="D16" s="48">
        <f t="shared" si="9"/>
        <v>0.45277777777777772</v>
      </c>
      <c r="E16" s="50" t="s">
        <v>332</v>
      </c>
      <c r="F16" s="85" t="s">
        <v>94</v>
      </c>
      <c r="G16" s="145"/>
      <c r="H16" s="49" t="s">
        <v>317</v>
      </c>
      <c r="I16" s="49" t="s">
        <v>115</v>
      </c>
      <c r="J16" s="53">
        <f t="shared" si="1"/>
        <v>1.3437499999999991E-2</v>
      </c>
      <c r="K16" s="41">
        <v>0.51447916666666671</v>
      </c>
      <c r="L16" s="41">
        <v>0.5279166666666667</v>
      </c>
      <c r="M16" s="42">
        <f t="shared" si="2"/>
        <v>1.3437499999999991E-2</v>
      </c>
      <c r="N16" s="41">
        <v>0.51701388888888888</v>
      </c>
      <c r="O16" s="42">
        <f t="shared" si="3"/>
        <v>2.5347222222221744E-3</v>
      </c>
      <c r="P16" s="41">
        <v>0.52141203703703709</v>
      </c>
      <c r="Q16" s="42">
        <f t="shared" si="4"/>
        <v>6.9328703703703809E-3</v>
      </c>
      <c r="R16" s="41">
        <v>0.52388888888888896</v>
      </c>
      <c r="S16" s="42">
        <f t="shared" si="5"/>
        <v>9.4097222222222499E-3</v>
      </c>
      <c r="T16" s="41">
        <v>0.52708333333333335</v>
      </c>
      <c r="U16" s="42">
        <f t="shared" si="6"/>
        <v>1.2604166666666639E-2</v>
      </c>
      <c r="V16" s="174"/>
      <c r="W16" s="118"/>
      <c r="Y16" s="118"/>
    </row>
    <row r="17" spans="1:25" s="142" customFormat="1" ht="15.75" thickBot="1">
      <c r="A17" s="91">
        <f t="shared" si="8"/>
        <v>0.4416666666666666</v>
      </c>
      <c r="B17" s="92">
        <v>2.7777777777777779E-3</v>
      </c>
      <c r="C17" s="92">
        <v>1.3888888888888888E-2</v>
      </c>
      <c r="D17" s="92">
        <f t="shared" si="9"/>
        <v>0.45555555555555549</v>
      </c>
      <c r="E17" s="125" t="s">
        <v>332</v>
      </c>
      <c r="F17" s="96" t="s">
        <v>176</v>
      </c>
      <c r="G17" s="146"/>
      <c r="H17" s="93" t="s">
        <v>325</v>
      </c>
      <c r="I17" s="93" t="s">
        <v>116</v>
      </c>
      <c r="J17" s="94">
        <f t="shared" si="1"/>
        <v>1.3090277777777826E-2</v>
      </c>
      <c r="K17" s="140">
        <v>0.51906249999999998</v>
      </c>
      <c r="L17" s="140">
        <v>0.53215277777777781</v>
      </c>
      <c r="M17" s="141">
        <f t="shared" si="2"/>
        <v>1.3090277777777826E-2</v>
      </c>
      <c r="N17" s="140">
        <v>0.52141203703703709</v>
      </c>
      <c r="O17" s="141">
        <f t="shared" si="3"/>
        <v>2.3495370370371083E-3</v>
      </c>
      <c r="P17" s="140">
        <v>0.5258680555555556</v>
      </c>
      <c r="Q17" s="141">
        <f t="shared" si="4"/>
        <v>6.8055555555556202E-3</v>
      </c>
      <c r="R17" s="140">
        <v>0.5282175925925926</v>
      </c>
      <c r="S17" s="141">
        <f t="shared" si="5"/>
        <v>9.1550925925926174E-3</v>
      </c>
      <c r="T17" s="140">
        <v>0.5314120370370371</v>
      </c>
      <c r="U17" s="141">
        <f t="shared" si="6"/>
        <v>1.2349537037037117E-2</v>
      </c>
      <c r="V17" s="175"/>
    </row>
    <row r="18" spans="1:25" s="19" customFormat="1">
      <c r="A18" s="136">
        <f t="shared" si="8"/>
        <v>0.44444444444444436</v>
      </c>
      <c r="B18" s="137">
        <v>2.7777777777777779E-3</v>
      </c>
      <c r="C18" s="137">
        <v>1.3888888888888888E-2</v>
      </c>
      <c r="D18" s="137">
        <f t="shared" si="9"/>
        <v>0.45833333333333326</v>
      </c>
      <c r="E18" s="138" t="s">
        <v>3</v>
      </c>
      <c r="F18" s="147" t="s">
        <v>278</v>
      </c>
      <c r="G18" s="159" t="s">
        <v>316</v>
      </c>
      <c r="H18" s="133"/>
      <c r="I18" s="133"/>
      <c r="J18" s="144"/>
      <c r="K18" s="131"/>
      <c r="L18" s="131"/>
      <c r="M18" s="42"/>
      <c r="N18" s="131"/>
      <c r="O18" s="42"/>
      <c r="P18" s="131"/>
      <c r="Q18" s="42"/>
      <c r="R18" s="131"/>
      <c r="S18" s="42"/>
      <c r="T18" s="131"/>
      <c r="U18" s="42"/>
      <c r="V18" s="176"/>
    </row>
    <row r="19" spans="1:25" s="142" customFormat="1" ht="15.75" thickBot="1">
      <c r="A19" s="91">
        <f t="shared" si="8"/>
        <v>0.44722222222222213</v>
      </c>
      <c r="B19" s="92">
        <v>2.7777777777777779E-3</v>
      </c>
      <c r="C19" s="92">
        <v>1.3888888888888888E-2</v>
      </c>
      <c r="D19" s="92">
        <f t="shared" si="9"/>
        <v>0.46111111111111103</v>
      </c>
      <c r="E19" s="125" t="s">
        <v>3</v>
      </c>
      <c r="F19" s="160" t="s">
        <v>278</v>
      </c>
      <c r="G19" s="161" t="s">
        <v>313</v>
      </c>
      <c r="H19" s="93"/>
      <c r="I19" s="93"/>
      <c r="J19" s="162"/>
      <c r="K19" s="140"/>
      <c r="L19" s="140"/>
      <c r="M19" s="141"/>
      <c r="N19" s="140"/>
      <c r="O19" s="141"/>
      <c r="P19" s="140"/>
      <c r="Q19" s="141"/>
      <c r="R19" s="140"/>
      <c r="S19" s="141"/>
      <c r="T19" s="140"/>
      <c r="U19" s="141"/>
      <c r="V19" s="175"/>
    </row>
    <row r="20" spans="1:25">
      <c r="A20" s="136">
        <f t="shared" si="8"/>
        <v>0.4499999999999999</v>
      </c>
      <c r="B20" s="137">
        <v>2.7777777777777779E-3</v>
      </c>
      <c r="C20" s="137">
        <v>1.3888888888888888E-2</v>
      </c>
      <c r="D20" s="137">
        <f t="shared" si="9"/>
        <v>0.4638888888888888</v>
      </c>
      <c r="E20" s="138" t="s">
        <v>332</v>
      </c>
      <c r="F20" s="130" t="s">
        <v>184</v>
      </c>
      <c r="G20" s="165"/>
      <c r="H20" s="133" t="s">
        <v>317</v>
      </c>
      <c r="I20" s="133" t="s">
        <v>103</v>
      </c>
      <c r="J20" s="139">
        <f t="shared" si="1"/>
        <v>1.2268518518518512E-2</v>
      </c>
      <c r="K20" s="41">
        <v>0.59870370370370374</v>
      </c>
      <c r="L20" s="41">
        <v>0.61097222222222225</v>
      </c>
      <c r="M20" s="42">
        <f t="shared" si="2"/>
        <v>1.2268518518518512E-2</v>
      </c>
      <c r="N20" s="41">
        <v>0.60101851851851851</v>
      </c>
      <c r="O20" s="42">
        <f t="shared" si="3"/>
        <v>2.3148148148147696E-3</v>
      </c>
      <c r="P20" s="41">
        <v>0.60538194444444449</v>
      </c>
      <c r="Q20" s="42">
        <f t="shared" si="4"/>
        <v>6.6782407407407485E-3</v>
      </c>
      <c r="R20" s="41">
        <v>0.6071064814814815</v>
      </c>
      <c r="S20" s="42">
        <f t="shared" si="5"/>
        <v>8.402777777777759E-3</v>
      </c>
      <c r="T20" s="41">
        <v>0.61016203703703698</v>
      </c>
      <c r="U20" s="42">
        <f t="shared" si="6"/>
        <v>1.1458333333333237E-2</v>
      </c>
      <c r="V20" s="174"/>
      <c r="W20" s="118"/>
      <c r="Y20" s="118"/>
    </row>
    <row r="21" spans="1:25">
      <c r="A21" s="47">
        <f t="shared" si="8"/>
        <v>0.45277777777777767</v>
      </c>
      <c r="B21" s="48">
        <v>2.7777777777777779E-3</v>
      </c>
      <c r="C21" s="48">
        <v>1.3888888888888888E-2</v>
      </c>
      <c r="D21" s="48">
        <f t="shared" si="9"/>
        <v>0.46666666666666656</v>
      </c>
      <c r="E21" s="50" t="s">
        <v>332</v>
      </c>
      <c r="F21" s="85" t="s">
        <v>167</v>
      </c>
      <c r="G21" s="145"/>
      <c r="H21" s="49" t="s">
        <v>328</v>
      </c>
      <c r="I21" s="49" t="s">
        <v>114</v>
      </c>
      <c r="J21" s="53">
        <f t="shared" si="1"/>
        <v>1.3425925925925952E-2</v>
      </c>
      <c r="K21" s="41">
        <v>0.60225694444444444</v>
      </c>
      <c r="L21" s="41">
        <v>0.61568287037037039</v>
      </c>
      <c r="M21" s="42">
        <f t="shared" si="2"/>
        <v>1.3425925925925952E-2</v>
      </c>
      <c r="N21" s="41">
        <v>0.60474537037037035</v>
      </c>
      <c r="O21" s="42">
        <f t="shared" si="3"/>
        <v>2.4884259259259078E-3</v>
      </c>
      <c r="P21" s="41">
        <v>0.60914351851851845</v>
      </c>
      <c r="Q21" s="42">
        <f t="shared" si="4"/>
        <v>6.8865740740740033E-3</v>
      </c>
      <c r="R21" s="41">
        <v>0.61156250000000001</v>
      </c>
      <c r="S21" s="42">
        <f t="shared" si="5"/>
        <v>9.3055555555555669E-3</v>
      </c>
      <c r="T21" s="41">
        <v>0.61481481481481481</v>
      </c>
      <c r="U21" s="42">
        <f t="shared" si="6"/>
        <v>1.2557870370370372E-2</v>
      </c>
      <c r="V21" s="173"/>
      <c r="W21" s="118"/>
      <c r="Y21" s="118"/>
    </row>
    <row r="22" spans="1:25">
      <c r="A22" s="47">
        <f t="shared" si="8"/>
        <v>0.45555555555555544</v>
      </c>
      <c r="B22" s="48">
        <v>2.7777777777777779E-3</v>
      </c>
      <c r="C22" s="48">
        <v>1.3888888888888888E-2</v>
      </c>
      <c r="D22" s="48">
        <f t="shared" si="9"/>
        <v>0.46944444444444433</v>
      </c>
      <c r="E22" s="50" t="s">
        <v>332</v>
      </c>
      <c r="F22" s="85" t="s">
        <v>98</v>
      </c>
      <c r="G22" s="145"/>
      <c r="H22" s="49" t="s">
        <v>319</v>
      </c>
      <c r="I22" s="49" t="s">
        <v>115</v>
      </c>
      <c r="J22" s="53">
        <f t="shared" si="1"/>
        <v>1.3796296296296306E-2</v>
      </c>
      <c r="K22" s="41">
        <v>0.60599537037037032</v>
      </c>
      <c r="L22" s="41">
        <v>0.61979166666666663</v>
      </c>
      <c r="M22" s="42">
        <f t="shared" si="2"/>
        <v>1.3796296296296306E-2</v>
      </c>
      <c r="N22" s="41">
        <v>0.60855324074074069</v>
      </c>
      <c r="O22" s="42">
        <f t="shared" si="3"/>
        <v>2.5578703703703631E-3</v>
      </c>
      <c r="P22" s="41">
        <v>0.61325231481481479</v>
      </c>
      <c r="Q22" s="42">
        <f t="shared" si="4"/>
        <v>7.2569444444444686E-3</v>
      </c>
      <c r="R22" s="41">
        <v>0.61574074074074081</v>
      </c>
      <c r="S22" s="42">
        <f t="shared" si="5"/>
        <v>9.7453703703704875E-3</v>
      </c>
      <c r="T22" s="41">
        <v>0.61890046296296297</v>
      </c>
      <c r="U22" s="42">
        <f t="shared" si="6"/>
        <v>1.2905092592592649E-2</v>
      </c>
      <c r="V22" s="173"/>
      <c r="W22" s="118"/>
      <c r="Y22" s="118"/>
    </row>
    <row r="23" spans="1:25" s="142" customFormat="1" ht="15.75" thickBot="1">
      <c r="A23" s="91">
        <f t="shared" si="8"/>
        <v>0.4583333333333332</v>
      </c>
      <c r="B23" s="92">
        <v>2.7777777777777779E-3</v>
      </c>
      <c r="C23" s="92">
        <v>1.3888888888888888E-2</v>
      </c>
      <c r="D23" s="92">
        <f t="shared" si="9"/>
        <v>0.4722222222222221</v>
      </c>
      <c r="E23" s="125" t="s">
        <v>332</v>
      </c>
      <c r="F23" s="96" t="s">
        <v>108</v>
      </c>
      <c r="G23" s="146"/>
      <c r="H23" s="93" t="s">
        <v>320</v>
      </c>
      <c r="I23" s="93" t="s">
        <v>116</v>
      </c>
      <c r="J23" s="94">
        <f t="shared" si="1"/>
        <v>1.344907407407403E-2</v>
      </c>
      <c r="K23" s="140">
        <v>0.6095370370370371</v>
      </c>
      <c r="L23" s="140">
        <v>0.62298611111111113</v>
      </c>
      <c r="M23" s="141">
        <f t="shared" si="2"/>
        <v>1.344907407407403E-2</v>
      </c>
      <c r="N23" s="140">
        <v>0.61206018518518512</v>
      </c>
      <c r="O23" s="141">
        <f t="shared" si="3"/>
        <v>2.5231481481480245E-3</v>
      </c>
      <c r="P23" s="140">
        <v>0.61655092592592597</v>
      </c>
      <c r="Q23" s="141">
        <f t="shared" si="4"/>
        <v>7.0138888888888751E-3</v>
      </c>
      <c r="R23" s="140">
        <v>0.61892361111111105</v>
      </c>
      <c r="S23" s="141">
        <f t="shared" si="5"/>
        <v>9.3865740740739501E-3</v>
      </c>
      <c r="T23" s="140">
        <v>0.62211805555555555</v>
      </c>
      <c r="U23" s="141">
        <f t="shared" si="6"/>
        <v>1.258101851851845E-2</v>
      </c>
      <c r="V23" s="175"/>
    </row>
    <row r="24" spans="1:25" s="19" customFormat="1">
      <c r="A24" s="136">
        <f t="shared" si="8"/>
        <v>0.46111111111111097</v>
      </c>
      <c r="B24" s="137">
        <v>2.7777777777777779E-3</v>
      </c>
      <c r="C24" s="137">
        <v>1.3888888888888888E-2</v>
      </c>
      <c r="D24" s="137">
        <f t="shared" si="9"/>
        <v>0.47499999999999987</v>
      </c>
      <c r="E24" s="138" t="s">
        <v>3</v>
      </c>
      <c r="F24" s="147" t="s">
        <v>278</v>
      </c>
      <c r="G24" s="159" t="s">
        <v>312</v>
      </c>
      <c r="H24" s="133"/>
      <c r="I24" s="133"/>
      <c r="J24" s="144"/>
      <c r="K24" s="131"/>
      <c r="L24" s="131"/>
      <c r="M24" s="42"/>
      <c r="N24" s="131"/>
      <c r="O24" s="42"/>
      <c r="P24" s="131"/>
      <c r="Q24" s="42"/>
      <c r="R24" s="131"/>
      <c r="S24" s="42"/>
      <c r="T24" s="131"/>
      <c r="U24" s="42"/>
      <c r="V24" s="176"/>
    </row>
    <row r="25" spans="1:25" s="142" customFormat="1" ht="15.75" thickBot="1">
      <c r="A25" s="91">
        <f t="shared" si="8"/>
        <v>0.46388888888888874</v>
      </c>
      <c r="B25" s="92">
        <v>2.7777777777777779E-3</v>
      </c>
      <c r="C25" s="92">
        <v>1.3888888888888888E-2</v>
      </c>
      <c r="D25" s="92">
        <f t="shared" si="9"/>
        <v>0.47777777777777763</v>
      </c>
      <c r="E25" s="125" t="s">
        <v>3</v>
      </c>
      <c r="F25" s="160" t="s">
        <v>331</v>
      </c>
      <c r="G25" s="161"/>
      <c r="H25" s="93"/>
      <c r="I25" s="93"/>
      <c r="J25" s="162"/>
      <c r="K25" s="140"/>
      <c r="L25" s="140"/>
      <c r="M25" s="141"/>
      <c r="N25" s="140"/>
      <c r="O25" s="141"/>
      <c r="P25" s="140"/>
      <c r="Q25" s="141"/>
      <c r="R25" s="140"/>
      <c r="S25" s="141"/>
      <c r="T25" s="140"/>
      <c r="U25" s="141"/>
      <c r="V25" s="175"/>
    </row>
    <row r="26" spans="1:25">
      <c r="A26" s="136">
        <f t="shared" si="8"/>
        <v>0.46666666666666651</v>
      </c>
      <c r="B26" s="137">
        <v>2.7777777777777779E-3</v>
      </c>
      <c r="C26" s="137">
        <v>1.3888888888888888E-2</v>
      </c>
      <c r="D26" s="137">
        <f t="shared" si="9"/>
        <v>0.4805555555555554</v>
      </c>
      <c r="E26" s="138" t="s">
        <v>332</v>
      </c>
      <c r="F26" s="130" t="s">
        <v>202</v>
      </c>
      <c r="G26" s="164"/>
      <c r="H26" s="133" t="s">
        <v>317</v>
      </c>
      <c r="I26" s="133" t="s">
        <v>103</v>
      </c>
      <c r="J26" s="139">
        <f t="shared" si="1"/>
        <v>1.2314814814814834E-2</v>
      </c>
      <c r="K26" s="41">
        <v>0.46275462962962965</v>
      </c>
      <c r="L26" s="41">
        <v>0.47506944444444449</v>
      </c>
      <c r="M26" s="42">
        <f t="shared" si="2"/>
        <v>1.2314814814814834E-2</v>
      </c>
      <c r="N26" s="41">
        <v>0.46500000000000002</v>
      </c>
      <c r="O26" s="42">
        <f t="shared" si="3"/>
        <v>2.2453703703703698E-3</v>
      </c>
      <c r="P26" s="41">
        <v>0.46909722222222222</v>
      </c>
      <c r="Q26" s="42">
        <f t="shared" si="4"/>
        <v>6.3425925925925664E-3</v>
      </c>
      <c r="R26" s="41">
        <v>0.47141203703703699</v>
      </c>
      <c r="S26" s="42">
        <f t="shared" si="5"/>
        <v>8.6574074074073359E-3</v>
      </c>
      <c r="T26" s="41">
        <v>0.47430555555555554</v>
      </c>
      <c r="U26" s="42">
        <f t="shared" si="6"/>
        <v>1.1550925925925881E-2</v>
      </c>
      <c r="V26" s="174"/>
    </row>
    <row r="27" spans="1:25">
      <c r="A27" s="47">
        <f t="shared" si="8"/>
        <v>0.46944444444444428</v>
      </c>
      <c r="B27" s="48">
        <v>2.7777777777777779E-3</v>
      </c>
      <c r="C27" s="48">
        <v>1.3888888888888888E-2</v>
      </c>
      <c r="D27" s="48">
        <f t="shared" si="9"/>
        <v>0.48333333333333317</v>
      </c>
      <c r="E27" s="50" t="s">
        <v>332</v>
      </c>
      <c r="F27" s="85" t="s">
        <v>258</v>
      </c>
      <c r="G27" s="126"/>
      <c r="H27" s="49" t="s">
        <v>322</v>
      </c>
      <c r="I27" s="49" t="s">
        <v>114</v>
      </c>
      <c r="J27" s="53">
        <f t="shared" si="1"/>
        <v>1.2928240740740726E-2</v>
      </c>
      <c r="K27" s="41">
        <v>0.46643518518518517</v>
      </c>
      <c r="L27" s="41">
        <v>0.4793634259259259</v>
      </c>
      <c r="M27" s="42">
        <f t="shared" si="2"/>
        <v>1.2928240740740726E-2</v>
      </c>
      <c r="N27" s="41">
        <v>0.46880787037037036</v>
      </c>
      <c r="O27" s="42">
        <f t="shared" si="3"/>
        <v>2.372685185185186E-3</v>
      </c>
      <c r="P27" s="41">
        <v>0.47291666666666665</v>
      </c>
      <c r="Q27" s="42">
        <f t="shared" si="4"/>
        <v>6.481481481481477E-3</v>
      </c>
      <c r="R27" s="41">
        <v>0.4755671296296296</v>
      </c>
      <c r="S27" s="42">
        <f t="shared" si="5"/>
        <v>9.1319444444444287E-3</v>
      </c>
      <c r="T27" s="41">
        <v>0.47857638888888893</v>
      </c>
      <c r="U27" s="42">
        <f t="shared" si="6"/>
        <v>1.2141203703703751E-2</v>
      </c>
      <c r="V27" s="173"/>
    </row>
    <row r="28" spans="1:25">
      <c r="A28" s="47">
        <f t="shared" si="8"/>
        <v>0.47222222222222204</v>
      </c>
      <c r="B28" s="48">
        <v>2.7777777777777779E-3</v>
      </c>
      <c r="C28" s="48">
        <v>1.3888888888888888E-2</v>
      </c>
      <c r="D28" s="48">
        <f t="shared" si="9"/>
        <v>0.48611111111111094</v>
      </c>
      <c r="E28" s="50" t="s">
        <v>332</v>
      </c>
      <c r="F28" s="85" t="s">
        <v>213</v>
      </c>
      <c r="G28" s="126"/>
      <c r="H28" s="49" t="s">
        <v>323</v>
      </c>
      <c r="I28" s="49" t="s">
        <v>115</v>
      </c>
      <c r="J28" s="53">
        <f t="shared" si="1"/>
        <v>1.3518518518518596E-2</v>
      </c>
      <c r="K28" s="41">
        <v>0.46987268518518516</v>
      </c>
      <c r="L28" s="41">
        <v>0.48339120370370375</v>
      </c>
      <c r="M28" s="42">
        <f t="shared" si="2"/>
        <v>1.3518518518518596E-2</v>
      </c>
      <c r="N28" s="41">
        <v>0.47233796296296293</v>
      </c>
      <c r="O28" s="42">
        <f t="shared" si="3"/>
        <v>2.4652777777777746E-3</v>
      </c>
      <c r="P28" s="41">
        <v>0.47714120370370372</v>
      </c>
      <c r="Q28" s="42">
        <f t="shared" si="4"/>
        <v>7.268518518518563E-3</v>
      </c>
      <c r="R28" s="41">
        <v>0.479375</v>
      </c>
      <c r="S28" s="42">
        <f t="shared" si="5"/>
        <v>9.5023148148148384E-3</v>
      </c>
      <c r="T28" s="41">
        <v>0.48258101851851848</v>
      </c>
      <c r="U28" s="42">
        <f t="shared" si="6"/>
        <v>1.2708333333333321E-2</v>
      </c>
      <c r="V28" s="173"/>
    </row>
    <row r="29" spans="1:25" s="142" customFormat="1" ht="15.75" thickBot="1">
      <c r="A29" s="91">
        <f t="shared" si="8"/>
        <v>0.47499999999999981</v>
      </c>
      <c r="B29" s="92">
        <v>2.7777777777777779E-3</v>
      </c>
      <c r="C29" s="92">
        <v>1.3888888888888888E-2</v>
      </c>
      <c r="D29" s="92">
        <f t="shared" si="9"/>
        <v>0.48888888888888871</v>
      </c>
      <c r="E29" s="125" t="s">
        <v>332</v>
      </c>
      <c r="F29" s="96" t="s">
        <v>97</v>
      </c>
      <c r="G29" s="127"/>
      <c r="H29" s="93" t="s">
        <v>317</v>
      </c>
      <c r="I29" s="93" t="s">
        <v>116</v>
      </c>
      <c r="J29" s="94">
        <f t="shared" si="1"/>
        <v>0</v>
      </c>
      <c r="K29" s="140"/>
      <c r="L29" s="140"/>
      <c r="M29" s="141"/>
      <c r="N29" s="140"/>
      <c r="O29" s="141"/>
      <c r="P29" s="140"/>
      <c r="Q29" s="141"/>
      <c r="R29" s="140"/>
      <c r="S29" s="141"/>
      <c r="T29" s="140"/>
      <c r="U29" s="141"/>
      <c r="V29" s="177"/>
    </row>
    <row r="30" spans="1:25" s="19" customFormat="1">
      <c r="A30" s="136">
        <f t="shared" si="8"/>
        <v>0.47777777777777758</v>
      </c>
      <c r="B30" s="137">
        <v>2.7777777777777779E-3</v>
      </c>
      <c r="C30" s="137">
        <v>1.3888888888888888E-2</v>
      </c>
      <c r="D30" s="137">
        <f t="shared" si="9"/>
        <v>0.49166666666666647</v>
      </c>
      <c r="E30" s="138" t="s">
        <v>3</v>
      </c>
      <c r="F30" s="147" t="s">
        <v>86</v>
      </c>
      <c r="G30" s="148"/>
      <c r="H30" s="133"/>
      <c r="I30" s="133"/>
      <c r="J30" s="144"/>
      <c r="K30" s="131"/>
      <c r="L30" s="131"/>
      <c r="M30" s="42"/>
      <c r="N30" s="131"/>
      <c r="O30" s="42"/>
      <c r="P30" s="131"/>
      <c r="Q30" s="42"/>
      <c r="R30" s="131"/>
      <c r="S30" s="42"/>
      <c r="T30" s="131"/>
      <c r="U30" s="42"/>
      <c r="V30" s="178"/>
    </row>
    <row r="31" spans="1:25" s="142" customFormat="1" ht="15.75" thickBot="1">
      <c r="A31" s="91">
        <f t="shared" si="8"/>
        <v>0.48055555555555535</v>
      </c>
      <c r="B31" s="92">
        <v>2.7777777777777779E-3</v>
      </c>
      <c r="C31" s="92">
        <v>1.3888888888888888E-2</v>
      </c>
      <c r="D31" s="92">
        <f t="shared" si="9"/>
        <v>0.49444444444444424</v>
      </c>
      <c r="E31" s="125" t="s">
        <v>3</v>
      </c>
      <c r="F31" s="160"/>
      <c r="G31" s="163"/>
      <c r="H31" s="93"/>
      <c r="I31" s="93"/>
      <c r="J31" s="162"/>
      <c r="K31" s="140"/>
      <c r="L31" s="140"/>
      <c r="M31" s="141"/>
      <c r="N31" s="140"/>
      <c r="O31" s="141"/>
      <c r="P31" s="140"/>
      <c r="Q31" s="141"/>
      <c r="R31" s="140"/>
      <c r="S31" s="141"/>
      <c r="T31" s="140"/>
      <c r="U31" s="141"/>
      <c r="V31" s="177"/>
    </row>
    <row r="32" spans="1:25" s="19" customFormat="1">
      <c r="A32" s="136">
        <f t="shared" si="8"/>
        <v>0.48333333333333311</v>
      </c>
      <c r="B32" s="137">
        <v>2.7777777777777779E-3</v>
      </c>
      <c r="C32" s="137">
        <v>1.3888888888888888E-2</v>
      </c>
      <c r="D32" s="137">
        <f t="shared" si="9"/>
        <v>0.49722222222222201</v>
      </c>
      <c r="E32" s="138" t="s">
        <v>332</v>
      </c>
      <c r="F32" s="130" t="s">
        <v>224</v>
      </c>
      <c r="G32" s="164"/>
      <c r="H32" s="133" t="s">
        <v>320</v>
      </c>
      <c r="I32" s="133" t="s">
        <v>103</v>
      </c>
      <c r="J32" s="139">
        <f t="shared" si="1"/>
        <v>0</v>
      </c>
      <c r="K32" s="131"/>
      <c r="L32" s="131"/>
      <c r="M32" s="42"/>
      <c r="N32" s="131"/>
      <c r="O32" s="42"/>
      <c r="P32" s="131"/>
      <c r="Q32" s="42"/>
      <c r="R32" s="131"/>
      <c r="S32" s="42"/>
      <c r="T32" s="131"/>
      <c r="U32" s="42"/>
      <c r="V32" s="176"/>
    </row>
    <row r="33" spans="1:24">
      <c r="A33" s="47">
        <f t="shared" si="8"/>
        <v>0.48611111111111088</v>
      </c>
      <c r="B33" s="48">
        <v>2.7777777777777779E-3</v>
      </c>
      <c r="C33" s="48">
        <v>1.3888888888888888E-2</v>
      </c>
      <c r="D33" s="48">
        <f t="shared" si="9"/>
        <v>0.49999999999999978</v>
      </c>
      <c r="E33" s="50" t="s">
        <v>332</v>
      </c>
      <c r="F33" s="85" t="s">
        <v>254</v>
      </c>
      <c r="G33" s="126"/>
      <c r="H33" s="49" t="s">
        <v>329</v>
      </c>
      <c r="I33" s="49" t="s">
        <v>114</v>
      </c>
      <c r="J33" s="53">
        <f t="shared" si="1"/>
        <v>0</v>
      </c>
      <c r="K33" s="41"/>
      <c r="L33" s="41"/>
      <c r="M33" s="42"/>
      <c r="N33" s="41"/>
      <c r="O33" s="42"/>
      <c r="P33" s="41"/>
      <c r="Q33" s="42"/>
      <c r="R33" s="41"/>
      <c r="S33" s="42"/>
      <c r="T33" s="41"/>
      <c r="U33" s="42"/>
      <c r="V33" s="173"/>
    </row>
    <row r="34" spans="1:24">
      <c r="A34" s="47">
        <f t="shared" si="8"/>
        <v>0.48888888888888865</v>
      </c>
      <c r="B34" s="48">
        <v>2.7777777777777779E-3</v>
      </c>
      <c r="C34" s="48">
        <v>1.3888888888888888E-2</v>
      </c>
      <c r="D34" s="48">
        <f t="shared" si="9"/>
        <v>0.50277777777777755</v>
      </c>
      <c r="E34" s="50" t="s">
        <v>332</v>
      </c>
      <c r="F34" s="85" t="s">
        <v>109</v>
      </c>
      <c r="G34" s="126"/>
      <c r="H34" s="49" t="s">
        <v>328</v>
      </c>
      <c r="I34" s="49" t="s">
        <v>115</v>
      </c>
      <c r="J34" s="53">
        <f t="shared" si="1"/>
        <v>0</v>
      </c>
      <c r="K34" s="41"/>
      <c r="L34" s="41"/>
      <c r="M34" s="42"/>
      <c r="N34" s="41"/>
      <c r="O34" s="42"/>
      <c r="P34" s="41"/>
      <c r="Q34" s="42"/>
      <c r="R34" s="41"/>
      <c r="S34" s="42"/>
      <c r="T34" s="41"/>
      <c r="U34" s="42"/>
      <c r="V34" s="174"/>
    </row>
    <row r="35" spans="1:24" s="142" customFormat="1" ht="15.75" thickBot="1">
      <c r="A35" s="91">
        <f t="shared" si="8"/>
        <v>0.49166666666666642</v>
      </c>
      <c r="B35" s="92">
        <v>2.7777777777777779E-3</v>
      </c>
      <c r="C35" s="92">
        <v>1.3888888888888888E-2</v>
      </c>
      <c r="D35" s="92">
        <f t="shared" si="9"/>
        <v>0.50555555555555531</v>
      </c>
      <c r="E35" s="125" t="s">
        <v>332</v>
      </c>
      <c r="F35" s="96" t="s">
        <v>237</v>
      </c>
      <c r="G35" s="127"/>
      <c r="H35" s="93" t="s">
        <v>330</v>
      </c>
      <c r="I35" s="93" t="s">
        <v>116</v>
      </c>
      <c r="J35" s="94">
        <f t="shared" si="1"/>
        <v>0</v>
      </c>
      <c r="K35" s="140"/>
      <c r="L35" s="140"/>
      <c r="M35" s="141"/>
      <c r="N35" s="140"/>
      <c r="O35" s="141"/>
      <c r="P35" s="140"/>
      <c r="Q35" s="141"/>
      <c r="R35" s="140"/>
      <c r="S35" s="141"/>
      <c r="T35" s="140"/>
      <c r="U35" s="141"/>
      <c r="V35" s="175"/>
    </row>
    <row r="36" spans="1:24" s="19" customFormat="1">
      <c r="A36" s="136">
        <f t="shared" si="8"/>
        <v>0.49444444444444419</v>
      </c>
      <c r="B36" s="137">
        <v>2.7777777777777779E-3</v>
      </c>
      <c r="C36" s="137">
        <v>1.3888888888888888E-2</v>
      </c>
      <c r="D36" s="137">
        <f t="shared" si="9"/>
        <v>0.50833333333333308</v>
      </c>
      <c r="E36" s="138" t="s">
        <v>332</v>
      </c>
      <c r="F36" s="130" t="s">
        <v>112</v>
      </c>
      <c r="G36" s="132"/>
      <c r="H36" s="133" t="s">
        <v>324</v>
      </c>
      <c r="I36" s="133" t="s">
        <v>103</v>
      </c>
      <c r="J36" s="139">
        <f t="shared" si="1"/>
        <v>0</v>
      </c>
      <c r="K36" s="131"/>
      <c r="L36" s="131"/>
      <c r="M36" s="42"/>
      <c r="N36" s="131"/>
      <c r="O36" s="42"/>
      <c r="P36" s="131"/>
      <c r="Q36" s="42"/>
      <c r="R36" s="131"/>
      <c r="S36" s="42"/>
      <c r="T36" s="131"/>
      <c r="U36" s="42"/>
      <c r="V36" s="176"/>
    </row>
    <row r="37" spans="1:24">
      <c r="A37" s="47">
        <f t="shared" si="8"/>
        <v>0.49722222222222195</v>
      </c>
      <c r="B37" s="48">
        <v>2.7777777777777779E-3</v>
      </c>
      <c r="C37" s="48">
        <v>1.3888888888888888E-2</v>
      </c>
      <c r="D37" s="48">
        <f t="shared" si="9"/>
        <v>0.51111111111111085</v>
      </c>
      <c r="E37" s="50" t="s">
        <v>332</v>
      </c>
      <c r="F37" s="85" t="s">
        <v>95</v>
      </c>
      <c r="G37" s="126"/>
      <c r="H37" s="49" t="s">
        <v>317</v>
      </c>
      <c r="I37" s="49" t="s">
        <v>114</v>
      </c>
      <c r="J37" s="53">
        <f t="shared" si="1"/>
        <v>0</v>
      </c>
      <c r="K37" s="41"/>
      <c r="L37" s="41"/>
      <c r="M37" s="42"/>
      <c r="N37" s="41"/>
      <c r="O37" s="42"/>
      <c r="P37" s="41"/>
      <c r="Q37" s="42"/>
      <c r="R37" s="41"/>
      <c r="S37" s="42"/>
      <c r="T37" s="41"/>
      <c r="U37" s="42"/>
      <c r="V37" s="174"/>
    </row>
    <row r="38" spans="1:24">
      <c r="A38" s="47">
        <f t="shared" si="8"/>
        <v>0.49999999999999972</v>
      </c>
      <c r="B38" s="48">
        <v>2.7777777777777779E-3</v>
      </c>
      <c r="C38" s="48">
        <v>1.3888888888888888E-2</v>
      </c>
      <c r="D38" s="48">
        <f t="shared" si="9"/>
        <v>0.51388888888888862</v>
      </c>
      <c r="E38" s="50" t="s">
        <v>332</v>
      </c>
      <c r="F38" s="85" t="s">
        <v>252</v>
      </c>
      <c r="G38" s="126"/>
      <c r="H38" s="49" t="s">
        <v>327</v>
      </c>
      <c r="I38" s="49" t="s">
        <v>115</v>
      </c>
      <c r="J38" s="53">
        <f t="shared" si="1"/>
        <v>0</v>
      </c>
      <c r="K38" s="41"/>
      <c r="L38" s="41"/>
      <c r="M38" s="42"/>
      <c r="N38" s="41"/>
      <c r="O38" s="42"/>
      <c r="P38" s="41"/>
      <c r="Q38" s="42"/>
      <c r="R38" s="41"/>
      <c r="S38" s="42"/>
      <c r="T38" s="41"/>
      <c r="U38" s="42"/>
      <c r="V38" s="173"/>
    </row>
    <row r="39" spans="1:24" s="142" customFormat="1" ht="15.75" thickBot="1">
      <c r="A39" s="91">
        <f t="shared" si="8"/>
        <v>0.50277777777777755</v>
      </c>
      <c r="B39" s="92">
        <v>2.7777777777777779E-3</v>
      </c>
      <c r="C39" s="92">
        <v>1.3888888888888888E-2</v>
      </c>
      <c r="D39" s="92">
        <f t="shared" si="9"/>
        <v>0.51666666666666639</v>
      </c>
      <c r="E39" s="125" t="s">
        <v>332</v>
      </c>
      <c r="F39" s="96"/>
      <c r="G39" s="127"/>
      <c r="H39" s="93" t="s">
        <v>133</v>
      </c>
      <c r="I39" s="93" t="s">
        <v>116</v>
      </c>
      <c r="J39" s="94">
        <f t="shared" si="1"/>
        <v>0</v>
      </c>
      <c r="K39" s="140"/>
      <c r="L39" s="140"/>
      <c r="M39" s="141"/>
      <c r="N39" s="140"/>
      <c r="O39" s="141"/>
      <c r="P39" s="140"/>
      <c r="Q39" s="141"/>
      <c r="R39" s="140"/>
      <c r="S39" s="141"/>
      <c r="T39" s="140"/>
      <c r="U39" s="141"/>
      <c r="V39" s="177"/>
    </row>
    <row r="40" spans="1:24" ht="19.5" customHeight="1" thickBot="1">
      <c r="A40" s="97"/>
      <c r="B40" s="98"/>
      <c r="C40" s="99"/>
      <c r="D40" s="98"/>
      <c r="E40" s="100"/>
      <c r="F40" s="102" t="s">
        <v>310</v>
      </c>
      <c r="G40" s="128"/>
      <c r="H40" s="101"/>
      <c r="I40" s="101"/>
      <c r="J40" s="101"/>
      <c r="K40" s="37"/>
      <c r="L40" s="37"/>
      <c r="M40" s="38"/>
      <c r="N40" s="37"/>
      <c r="O40" s="38"/>
      <c r="P40" s="37"/>
      <c r="Q40" s="38"/>
      <c r="R40" s="37"/>
      <c r="S40" s="38"/>
      <c r="T40" s="37"/>
      <c r="U40" s="38"/>
      <c r="V40" s="174"/>
      <c r="X40" t="s">
        <v>321</v>
      </c>
    </row>
    <row r="41" spans="1:24">
      <c r="A41" s="47">
        <v>0.54166666666666663</v>
      </c>
      <c r="B41" s="48">
        <v>2.7777777777777779E-3</v>
      </c>
      <c r="C41" s="137">
        <v>1.3888888888888888E-2</v>
      </c>
      <c r="D41" s="48">
        <f t="shared" ref="D41:D48" si="10">A41+C41</f>
        <v>0.55555555555555547</v>
      </c>
      <c r="E41" s="50" t="s">
        <v>333</v>
      </c>
      <c r="F41" s="85" t="s">
        <v>286</v>
      </c>
      <c r="G41" s="126"/>
      <c r="H41" s="49" t="s">
        <v>133</v>
      </c>
      <c r="I41" s="49" t="s">
        <v>103</v>
      </c>
      <c r="J41" s="53">
        <f t="shared" ref="J41:J64" si="11">M41</f>
        <v>0</v>
      </c>
    </row>
    <row r="42" spans="1:24">
      <c r="A42" s="47">
        <f>A41+B42</f>
        <v>0.5444444444444444</v>
      </c>
      <c r="B42" s="48">
        <v>2.7777777777777779E-3</v>
      </c>
      <c r="C42" s="48">
        <v>1.3888888888888888E-2</v>
      </c>
      <c r="D42" s="48">
        <f t="shared" si="10"/>
        <v>0.55833333333333324</v>
      </c>
      <c r="E42" s="50" t="s">
        <v>333</v>
      </c>
      <c r="F42" s="85" t="s">
        <v>287</v>
      </c>
      <c r="G42" s="126"/>
      <c r="H42" s="49" t="s">
        <v>133</v>
      </c>
      <c r="I42" s="49" t="s">
        <v>114</v>
      </c>
      <c r="J42" s="53">
        <f t="shared" si="11"/>
        <v>0</v>
      </c>
    </row>
    <row r="43" spans="1:24">
      <c r="A43" s="47">
        <f>A42+B43</f>
        <v>0.54722222222222217</v>
      </c>
      <c r="B43" s="48">
        <v>2.7777777777777779E-3</v>
      </c>
      <c r="C43" s="48">
        <v>1.3888888888888888E-2</v>
      </c>
      <c r="D43" s="48">
        <f t="shared" si="10"/>
        <v>0.56111111111111101</v>
      </c>
      <c r="E43" s="50" t="s">
        <v>333</v>
      </c>
      <c r="F43" s="85" t="s">
        <v>288</v>
      </c>
      <c r="G43" s="126"/>
      <c r="H43" s="49" t="s">
        <v>133</v>
      </c>
      <c r="I43" s="49" t="s">
        <v>115</v>
      </c>
      <c r="J43" s="53">
        <f t="shared" si="11"/>
        <v>0</v>
      </c>
    </row>
    <row r="44" spans="1:24" ht="15.75" thickBot="1">
      <c r="A44" s="91">
        <f>A43+B44</f>
        <v>0.54999999999999993</v>
      </c>
      <c r="B44" s="92">
        <v>2.7777777777777779E-3</v>
      </c>
      <c r="C44" s="92">
        <v>1.3888888888888888E-2</v>
      </c>
      <c r="D44" s="92">
        <f t="shared" si="10"/>
        <v>0.56388888888888877</v>
      </c>
      <c r="E44" s="125" t="s">
        <v>333</v>
      </c>
      <c r="F44" s="96" t="s">
        <v>289</v>
      </c>
      <c r="G44" s="127"/>
      <c r="H44" s="93" t="s">
        <v>133</v>
      </c>
      <c r="I44" s="93" t="s">
        <v>116</v>
      </c>
      <c r="J44" s="94">
        <f t="shared" si="11"/>
        <v>0</v>
      </c>
    </row>
    <row r="45" spans="1:24">
      <c r="A45" s="136">
        <f>D43+B45</f>
        <v>0.56388888888888877</v>
      </c>
      <c r="B45" s="137">
        <v>2.7777777777777779E-3</v>
      </c>
      <c r="C45" s="137">
        <v>1.3888888888888888E-2</v>
      </c>
      <c r="D45" s="137">
        <f t="shared" si="10"/>
        <v>0.57777777777777761</v>
      </c>
      <c r="E45" s="138" t="s">
        <v>333</v>
      </c>
      <c r="F45" s="130" t="s">
        <v>290</v>
      </c>
      <c r="G45" s="132"/>
      <c r="H45" s="133" t="s">
        <v>133</v>
      </c>
      <c r="I45" s="133" t="s">
        <v>103</v>
      </c>
      <c r="J45" s="139">
        <f t="shared" si="11"/>
        <v>0</v>
      </c>
    </row>
    <row r="46" spans="1:24">
      <c r="A46" s="47">
        <f>A45+B46</f>
        <v>0.56666666666666654</v>
      </c>
      <c r="B46" s="48">
        <v>2.7777777777777779E-3</v>
      </c>
      <c r="C46" s="48">
        <v>1.3888888888888888E-2</v>
      </c>
      <c r="D46" s="48">
        <f t="shared" si="10"/>
        <v>0.58055555555555538</v>
      </c>
      <c r="E46" s="50" t="s">
        <v>333</v>
      </c>
      <c r="F46" s="85" t="s">
        <v>291</v>
      </c>
      <c r="G46" s="126"/>
      <c r="H46" s="49" t="s">
        <v>133</v>
      </c>
      <c r="I46" s="49" t="s">
        <v>114</v>
      </c>
      <c r="J46" s="53">
        <f t="shared" si="11"/>
        <v>0</v>
      </c>
    </row>
    <row r="47" spans="1:24">
      <c r="A47" s="47">
        <f>A46+B47</f>
        <v>0.56944444444444431</v>
      </c>
      <c r="B47" s="48">
        <v>2.7777777777777779E-3</v>
      </c>
      <c r="C47" s="48">
        <v>1.3888888888888888E-2</v>
      </c>
      <c r="D47" s="48">
        <f t="shared" si="10"/>
        <v>0.58333333333333315</v>
      </c>
      <c r="E47" s="50" t="s">
        <v>333</v>
      </c>
      <c r="F47" s="85" t="s">
        <v>292</v>
      </c>
      <c r="G47" s="126"/>
      <c r="H47" s="49" t="s">
        <v>133</v>
      </c>
      <c r="I47" s="49" t="s">
        <v>115</v>
      </c>
      <c r="J47" s="53">
        <f t="shared" si="11"/>
        <v>0</v>
      </c>
    </row>
    <row r="48" spans="1:24" ht="15.75" thickBot="1">
      <c r="A48" s="91">
        <f>A47+B48</f>
        <v>0.57222222222222208</v>
      </c>
      <c r="B48" s="92">
        <v>2.7777777777777779E-3</v>
      </c>
      <c r="C48" s="92">
        <v>1.3888888888888888E-2</v>
      </c>
      <c r="D48" s="92">
        <f t="shared" si="10"/>
        <v>0.58611111111111092</v>
      </c>
      <c r="E48" s="125" t="s">
        <v>333</v>
      </c>
      <c r="F48" s="96" t="s">
        <v>293</v>
      </c>
      <c r="G48" s="127"/>
      <c r="H48" s="93" t="s">
        <v>133</v>
      </c>
      <c r="I48" s="93" t="s">
        <v>116</v>
      </c>
      <c r="J48" s="94">
        <f t="shared" si="11"/>
        <v>0</v>
      </c>
    </row>
    <row r="49" spans="1:10">
      <c r="A49" s="136">
        <f>D47+B49</f>
        <v>0.58611111111111092</v>
      </c>
      <c r="B49" s="137">
        <v>2.7777777777777779E-3</v>
      </c>
      <c r="C49" s="137">
        <v>1.3888888888888888E-2</v>
      </c>
      <c r="D49" s="137">
        <f t="shared" ref="D49:D64" si="12">A49+C49</f>
        <v>0.59999999999999976</v>
      </c>
      <c r="E49" s="138" t="s">
        <v>333</v>
      </c>
      <c r="F49" s="130" t="s">
        <v>294</v>
      </c>
      <c r="G49" s="132"/>
      <c r="H49" s="133" t="s">
        <v>133</v>
      </c>
      <c r="I49" s="133" t="s">
        <v>103</v>
      </c>
      <c r="J49" s="139">
        <f t="shared" si="11"/>
        <v>0</v>
      </c>
    </row>
    <row r="50" spans="1:10">
      <c r="A50" s="47">
        <f>A49+B50</f>
        <v>0.58888888888888868</v>
      </c>
      <c r="B50" s="48">
        <v>2.7777777777777779E-3</v>
      </c>
      <c r="C50" s="48">
        <v>1.3888888888888888E-2</v>
      </c>
      <c r="D50" s="48">
        <f t="shared" si="12"/>
        <v>0.60277777777777752</v>
      </c>
      <c r="E50" s="50" t="s">
        <v>333</v>
      </c>
      <c r="F50" s="85" t="s">
        <v>295</v>
      </c>
      <c r="G50" s="126"/>
      <c r="H50" s="49" t="s">
        <v>133</v>
      </c>
      <c r="I50" s="49" t="s">
        <v>114</v>
      </c>
      <c r="J50" s="53">
        <f t="shared" si="11"/>
        <v>0</v>
      </c>
    </row>
    <row r="51" spans="1:10">
      <c r="A51" s="47">
        <f>A50+B51</f>
        <v>0.59166666666666645</v>
      </c>
      <c r="B51" s="48">
        <v>2.7777777777777779E-3</v>
      </c>
      <c r="C51" s="48">
        <v>1.3888888888888888E-2</v>
      </c>
      <c r="D51" s="48">
        <f t="shared" si="12"/>
        <v>0.60555555555555529</v>
      </c>
      <c r="E51" s="50" t="s">
        <v>333</v>
      </c>
      <c r="F51" s="85" t="s">
        <v>296</v>
      </c>
      <c r="G51" s="126"/>
      <c r="H51" s="49" t="s">
        <v>133</v>
      </c>
      <c r="I51" s="49" t="s">
        <v>115</v>
      </c>
      <c r="J51" s="53">
        <f t="shared" si="11"/>
        <v>0</v>
      </c>
    </row>
    <row r="52" spans="1:10" ht="15.75" thickBot="1">
      <c r="A52" s="91">
        <f>A51+B52</f>
        <v>0.59444444444444422</v>
      </c>
      <c r="B52" s="92">
        <v>2.7777777777777779E-3</v>
      </c>
      <c r="C52" s="92">
        <v>1.3888888888888888E-2</v>
      </c>
      <c r="D52" s="92">
        <f t="shared" si="12"/>
        <v>0.60833333333333306</v>
      </c>
      <c r="E52" s="125" t="s">
        <v>333</v>
      </c>
      <c r="F52" s="96" t="s">
        <v>297</v>
      </c>
      <c r="G52" s="127"/>
      <c r="H52" s="93" t="s">
        <v>133</v>
      </c>
      <c r="I52" s="93" t="s">
        <v>116</v>
      </c>
      <c r="J52" s="94">
        <f t="shared" si="11"/>
        <v>0</v>
      </c>
    </row>
    <row r="53" spans="1:10">
      <c r="A53" s="136">
        <f>D51+B53</f>
        <v>0.60694444444444418</v>
      </c>
      <c r="B53" s="137">
        <v>1.3888888888888889E-3</v>
      </c>
      <c r="C53" s="137">
        <v>1.3888888888888888E-2</v>
      </c>
      <c r="D53" s="137">
        <f t="shared" si="12"/>
        <v>0.62083333333333302</v>
      </c>
      <c r="E53" s="138" t="s">
        <v>333</v>
      </c>
      <c r="F53" s="130" t="s">
        <v>298</v>
      </c>
      <c r="G53" s="132"/>
      <c r="H53" s="133" t="s">
        <v>133</v>
      </c>
      <c r="I53" s="133" t="s">
        <v>103</v>
      </c>
      <c r="J53" s="139">
        <f t="shared" si="11"/>
        <v>0</v>
      </c>
    </row>
    <row r="54" spans="1:10">
      <c r="A54" s="47">
        <f>A53+B54</f>
        <v>0.60833333333333306</v>
      </c>
      <c r="B54" s="48">
        <v>1.3888888888888889E-3</v>
      </c>
      <c r="C54" s="48">
        <v>1.3888888888888888E-2</v>
      </c>
      <c r="D54" s="48">
        <f t="shared" si="12"/>
        <v>0.6222222222222219</v>
      </c>
      <c r="E54" s="50" t="s">
        <v>333</v>
      </c>
      <c r="F54" s="85" t="s">
        <v>299</v>
      </c>
      <c r="G54" s="126"/>
      <c r="H54" s="49" t="s">
        <v>133</v>
      </c>
      <c r="I54" s="49" t="s">
        <v>114</v>
      </c>
      <c r="J54" s="53">
        <f t="shared" si="11"/>
        <v>0</v>
      </c>
    </row>
    <row r="55" spans="1:10">
      <c r="A55" s="47">
        <f>A54+B55</f>
        <v>0.60972222222222194</v>
      </c>
      <c r="B55" s="48">
        <v>1.3888888888888889E-3</v>
      </c>
      <c r="C55" s="48">
        <v>1.7361111111111112E-2</v>
      </c>
      <c r="D55" s="48">
        <f t="shared" si="12"/>
        <v>0.6270833333333331</v>
      </c>
      <c r="E55" s="50" t="s">
        <v>333</v>
      </c>
      <c r="F55" s="85" t="s">
        <v>300</v>
      </c>
      <c r="G55" s="126"/>
      <c r="H55" s="49" t="s">
        <v>133</v>
      </c>
      <c r="I55" s="49" t="s">
        <v>115</v>
      </c>
      <c r="J55" s="53">
        <f t="shared" si="11"/>
        <v>0</v>
      </c>
    </row>
    <row r="56" spans="1:10" ht="15.75" thickBot="1">
      <c r="A56" s="91">
        <f>A55+B56</f>
        <v>0.61111111111111083</v>
      </c>
      <c r="B56" s="92">
        <v>1.3888888888888889E-3</v>
      </c>
      <c r="C56" s="92">
        <v>1.7361111111111112E-2</v>
      </c>
      <c r="D56" s="92">
        <f t="shared" si="12"/>
        <v>0.62847222222222199</v>
      </c>
      <c r="E56" s="125" t="s">
        <v>333</v>
      </c>
      <c r="F56" s="96" t="s">
        <v>301</v>
      </c>
      <c r="G56" s="127"/>
      <c r="H56" s="93" t="s">
        <v>133</v>
      </c>
      <c r="I56" s="93" t="s">
        <v>116</v>
      </c>
      <c r="J56" s="94">
        <f t="shared" si="11"/>
        <v>0</v>
      </c>
    </row>
    <row r="57" spans="1:10">
      <c r="A57" s="136">
        <f>D55+B57</f>
        <v>0.63888888888888862</v>
      </c>
      <c r="B57" s="137">
        <v>1.1805555555555555E-2</v>
      </c>
      <c r="C57" s="137">
        <v>1.3888888888888888E-2</v>
      </c>
      <c r="D57" s="137">
        <f t="shared" si="12"/>
        <v>0.65277777777777746</v>
      </c>
      <c r="E57" s="138" t="s">
        <v>333</v>
      </c>
      <c r="F57" s="130" t="s">
        <v>302</v>
      </c>
      <c r="G57" s="164"/>
      <c r="H57" s="133" t="s">
        <v>133</v>
      </c>
      <c r="I57" s="133" t="s">
        <v>103</v>
      </c>
      <c r="J57" s="139">
        <f t="shared" si="11"/>
        <v>0</v>
      </c>
    </row>
    <row r="58" spans="1:10">
      <c r="A58" s="47">
        <f>A57+B58</f>
        <v>0.6402777777777775</v>
      </c>
      <c r="B58" s="48">
        <v>1.3888888888888889E-3</v>
      </c>
      <c r="C58" s="48">
        <v>1.3888888888888888E-2</v>
      </c>
      <c r="D58" s="48">
        <f t="shared" si="12"/>
        <v>0.65416666666666634</v>
      </c>
      <c r="E58" s="50" t="s">
        <v>333</v>
      </c>
      <c r="F58" s="85" t="s">
        <v>303</v>
      </c>
      <c r="G58" s="126"/>
      <c r="H58" s="49" t="s">
        <v>133</v>
      </c>
      <c r="I58" s="49" t="s">
        <v>114</v>
      </c>
      <c r="J58" s="53">
        <f t="shared" si="11"/>
        <v>0</v>
      </c>
    </row>
    <row r="59" spans="1:10">
      <c r="A59" s="47">
        <f>A58+B59</f>
        <v>0.64166666666666639</v>
      </c>
      <c r="B59" s="48">
        <v>1.3888888888888889E-3</v>
      </c>
      <c r="C59" s="48">
        <v>1.7361111111111112E-2</v>
      </c>
      <c r="D59" s="48">
        <f t="shared" si="12"/>
        <v>0.65902777777777755</v>
      </c>
      <c r="E59" s="50" t="s">
        <v>333</v>
      </c>
      <c r="F59" s="85" t="s">
        <v>304</v>
      </c>
      <c r="G59" s="126"/>
      <c r="H59" s="49" t="s">
        <v>133</v>
      </c>
      <c r="I59" s="49" t="s">
        <v>115</v>
      </c>
      <c r="J59" s="53">
        <f t="shared" si="11"/>
        <v>0</v>
      </c>
    </row>
    <row r="60" spans="1:10" ht="15.75" thickBot="1">
      <c r="A60" s="91">
        <f>A59+B60</f>
        <v>0.64305555555555527</v>
      </c>
      <c r="B60" s="92">
        <v>1.3888888888888889E-3</v>
      </c>
      <c r="C60" s="92">
        <v>1.7361111111111112E-2</v>
      </c>
      <c r="D60" s="92">
        <f t="shared" si="12"/>
        <v>0.66041666666666643</v>
      </c>
      <c r="E60" s="125" t="s">
        <v>333</v>
      </c>
      <c r="F60" s="96" t="s">
        <v>305</v>
      </c>
      <c r="G60" s="127"/>
      <c r="H60" s="93" t="s">
        <v>133</v>
      </c>
      <c r="I60" s="93" t="s">
        <v>116</v>
      </c>
      <c r="J60" s="94">
        <f t="shared" si="11"/>
        <v>0</v>
      </c>
    </row>
    <row r="61" spans="1:10">
      <c r="A61" s="136">
        <f>D59+B61</f>
        <v>0.67013888888888862</v>
      </c>
      <c r="B61" s="137">
        <v>1.1111111111111112E-2</v>
      </c>
      <c r="C61" s="137">
        <v>1.3888888888888888E-2</v>
      </c>
      <c r="D61" s="137">
        <f t="shared" si="12"/>
        <v>0.68402777777777746</v>
      </c>
      <c r="E61" s="138" t="s">
        <v>333</v>
      </c>
      <c r="F61" s="130" t="s">
        <v>306</v>
      </c>
      <c r="G61" s="132"/>
      <c r="H61" s="133" t="s">
        <v>133</v>
      </c>
      <c r="I61" s="133" t="s">
        <v>103</v>
      </c>
      <c r="J61" s="139">
        <f t="shared" si="11"/>
        <v>0</v>
      </c>
    </row>
    <row r="62" spans="1:10">
      <c r="A62" s="47">
        <f>A61+B62</f>
        <v>0.6715277777777775</v>
      </c>
      <c r="B62" s="48">
        <v>1.3888888888888889E-3</v>
      </c>
      <c r="C62" s="48">
        <v>1.3888888888888888E-2</v>
      </c>
      <c r="D62" s="48">
        <f t="shared" si="12"/>
        <v>0.68541666666666634</v>
      </c>
      <c r="E62" s="50" t="s">
        <v>333</v>
      </c>
      <c r="F62" s="85" t="s">
        <v>307</v>
      </c>
      <c r="G62" s="126"/>
      <c r="H62" s="49" t="s">
        <v>133</v>
      </c>
      <c r="I62" s="49" t="s">
        <v>114</v>
      </c>
      <c r="J62" s="53">
        <f t="shared" si="11"/>
        <v>0</v>
      </c>
    </row>
    <row r="63" spans="1:10">
      <c r="A63" s="47">
        <f>A62+B63</f>
        <v>0.67291666666666639</v>
      </c>
      <c r="B63" s="48">
        <v>1.3888888888888889E-3</v>
      </c>
      <c r="C63" s="48">
        <v>1.7361111111111112E-2</v>
      </c>
      <c r="D63" s="48">
        <f t="shared" si="12"/>
        <v>0.69027777777777755</v>
      </c>
      <c r="E63" s="50" t="s">
        <v>333</v>
      </c>
      <c r="F63" s="85" t="s">
        <v>308</v>
      </c>
      <c r="G63" s="126"/>
      <c r="H63" s="49" t="s">
        <v>133</v>
      </c>
      <c r="I63" s="49" t="s">
        <v>115</v>
      </c>
      <c r="J63" s="53">
        <f t="shared" si="11"/>
        <v>0</v>
      </c>
    </row>
    <row r="64" spans="1:10" ht="15.75" thickBot="1">
      <c r="A64" s="91">
        <f>A63+B64</f>
        <v>0.67430555555555527</v>
      </c>
      <c r="B64" s="92">
        <v>1.3888888888888889E-3</v>
      </c>
      <c r="C64" s="92">
        <v>1.7361111111111112E-2</v>
      </c>
      <c r="D64" s="92">
        <f t="shared" si="12"/>
        <v>0.69166666666666643</v>
      </c>
      <c r="E64" s="125" t="s">
        <v>333</v>
      </c>
      <c r="F64" s="85" t="s">
        <v>309</v>
      </c>
      <c r="G64" s="127"/>
      <c r="H64" s="93" t="s">
        <v>133</v>
      </c>
      <c r="I64" s="93" t="s">
        <v>116</v>
      </c>
      <c r="J64" s="94">
        <f t="shared" si="11"/>
        <v>0</v>
      </c>
    </row>
  </sheetData>
  <mergeCells count="1">
    <mergeCell ref="A1:G1"/>
  </mergeCells>
  <phoneticPr fontId="15" type="noConversion"/>
  <pageMargins left="0.4" right="0.23622047244094491" top="0.15748031496062992" bottom="0.39370078740157483" header="0.31496062992125984" footer="0.31496062992125984"/>
  <pageSetup paperSize="9" scale="59" orientation="portrait" r:id="rId1"/>
  <colBreaks count="1" manualBreakCount="1">
    <brk id="1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77"/>
  <sheetViews>
    <sheetView zoomScaleNormal="100" zoomScaleSheetLayoutView="130" workbookViewId="0">
      <selection activeCell="B12" sqref="B12"/>
    </sheetView>
  </sheetViews>
  <sheetFormatPr baseColWidth="10" defaultRowHeight="15"/>
  <cols>
    <col min="1" max="1" width="23" customWidth="1"/>
    <col min="2" max="3" width="10.7109375" customWidth="1"/>
    <col min="4" max="4" width="14" customWidth="1"/>
    <col min="5" max="5" width="14" style="45" customWidth="1"/>
    <col min="6" max="6" width="8.5703125" style="19" customWidth="1"/>
    <col min="7" max="9" width="10.7109375" style="19" customWidth="1"/>
    <col min="10" max="10" width="14" style="19" customWidth="1"/>
    <col min="11" max="16384" width="11.42578125" style="19"/>
  </cols>
  <sheetData>
    <row r="1" spans="1:10" ht="46.5" customHeight="1">
      <c r="A1" s="166" t="s">
        <v>80</v>
      </c>
      <c r="B1" s="167"/>
      <c r="C1" s="167"/>
      <c r="D1" s="14"/>
      <c r="E1" s="44"/>
    </row>
    <row r="7" spans="1:10" ht="18.75">
      <c r="A7" s="13"/>
      <c r="B7" s="13"/>
      <c r="C7" s="13"/>
      <c r="D7" s="13"/>
    </row>
    <row r="8" spans="1:10">
      <c r="A8" s="64" t="s">
        <v>76</v>
      </c>
      <c r="B8" s="64" t="s">
        <v>32</v>
      </c>
      <c r="C8" s="65"/>
      <c r="D8" s="110"/>
      <c r="E8"/>
      <c r="F8"/>
      <c r="G8"/>
      <c r="H8"/>
      <c r="I8"/>
      <c r="J8"/>
    </row>
    <row r="9" spans="1:10">
      <c r="A9" s="64" t="s">
        <v>2</v>
      </c>
      <c r="B9" s="60" t="s">
        <v>78</v>
      </c>
      <c r="C9" s="124" t="s">
        <v>79</v>
      </c>
      <c r="D9" s="66" t="s">
        <v>75</v>
      </c>
      <c r="E9"/>
      <c r="F9"/>
      <c r="G9"/>
      <c r="H9"/>
      <c r="I9"/>
      <c r="J9"/>
    </row>
    <row r="10" spans="1:10">
      <c r="A10" s="10" t="s">
        <v>112</v>
      </c>
      <c r="B10" s="107">
        <v>1.3796296296296298E-2</v>
      </c>
      <c r="C10" s="108">
        <v>1.2268518518518519E-2</v>
      </c>
      <c r="D10" s="11">
        <v>1.2268518518518519E-2</v>
      </c>
      <c r="E10"/>
      <c r="F10"/>
      <c r="G10"/>
      <c r="H10"/>
      <c r="I10"/>
      <c r="J10"/>
    </row>
    <row r="11" spans="1:10">
      <c r="A11" s="104" t="s">
        <v>108</v>
      </c>
      <c r="B11" s="109">
        <v>1.2268518518518519E-2</v>
      </c>
      <c r="C11" s="12">
        <v>1.34375E-2</v>
      </c>
      <c r="D11" s="105">
        <v>1.2268518518518519E-2</v>
      </c>
      <c r="E11"/>
      <c r="F11"/>
      <c r="G11"/>
      <c r="H11"/>
      <c r="I11"/>
      <c r="J11"/>
    </row>
    <row r="12" spans="1:10">
      <c r="A12" s="114" t="s">
        <v>0</v>
      </c>
      <c r="B12" s="111">
        <v>1.2314814814814815E-2</v>
      </c>
      <c r="C12" s="112">
        <v>1.3518518518518518E-2</v>
      </c>
      <c r="D12" s="113">
        <v>1.2314814814814815E-2</v>
      </c>
      <c r="E12"/>
      <c r="F12"/>
      <c r="G12"/>
      <c r="H12"/>
      <c r="I12"/>
      <c r="J12"/>
    </row>
    <row r="13" spans="1:10">
      <c r="A13" s="104" t="s">
        <v>129</v>
      </c>
      <c r="B13" s="109">
        <v>1.2314814814814815E-2</v>
      </c>
      <c r="C13" s="12">
        <v>1.3796296296296298E-2</v>
      </c>
      <c r="D13" s="105">
        <v>1.2314814814814815E-2</v>
      </c>
      <c r="E13"/>
      <c r="F13"/>
      <c r="G13"/>
      <c r="H13"/>
      <c r="I13"/>
      <c r="J13"/>
    </row>
    <row r="14" spans="1:10">
      <c r="A14" s="104" t="s">
        <v>106</v>
      </c>
      <c r="B14" s="109">
        <v>1.34375E-2</v>
      </c>
      <c r="C14" s="12">
        <v>1.2800925925925926E-2</v>
      </c>
      <c r="D14" s="105">
        <v>1.2800925925925926E-2</v>
      </c>
      <c r="E14"/>
      <c r="F14"/>
      <c r="G14"/>
      <c r="H14"/>
      <c r="I14"/>
      <c r="J14"/>
    </row>
    <row r="15" spans="1:10">
      <c r="A15" s="104" t="s">
        <v>103</v>
      </c>
      <c r="B15" s="109">
        <v>1.2800925925925926E-2</v>
      </c>
      <c r="C15" s="12"/>
      <c r="D15" s="105">
        <v>1.2800925925925926E-2</v>
      </c>
      <c r="E15"/>
      <c r="F15"/>
      <c r="G15"/>
      <c r="H15"/>
      <c r="I15"/>
      <c r="J15"/>
    </row>
    <row r="16" spans="1:10">
      <c r="A16" s="104" t="s">
        <v>113</v>
      </c>
      <c r="B16" s="109">
        <v>1.292824074074074E-2</v>
      </c>
      <c r="C16" s="12">
        <v>1.3425925925925924E-2</v>
      </c>
      <c r="D16" s="105">
        <v>1.292824074074074E-2</v>
      </c>
      <c r="E16"/>
      <c r="F16"/>
      <c r="G16"/>
      <c r="H16"/>
      <c r="I16"/>
      <c r="J16"/>
    </row>
    <row r="17" spans="1:10">
      <c r="A17" s="104" t="s">
        <v>134</v>
      </c>
      <c r="B17" s="109">
        <v>1.292824074074074E-2</v>
      </c>
      <c r="C17" s="12"/>
      <c r="D17" s="105">
        <v>1.292824074074074E-2</v>
      </c>
      <c r="E17"/>
      <c r="F17"/>
      <c r="G17"/>
      <c r="H17"/>
      <c r="I17"/>
      <c r="J17"/>
    </row>
    <row r="18" spans="1:10">
      <c r="A18" s="104" t="s">
        <v>109</v>
      </c>
      <c r="B18" s="109">
        <v>1.3425925925925924E-2</v>
      </c>
      <c r="C18" s="12">
        <v>1.3090277777777779E-2</v>
      </c>
      <c r="D18" s="105">
        <v>1.3090277777777779E-2</v>
      </c>
      <c r="E18"/>
      <c r="F18"/>
      <c r="G18"/>
      <c r="H18"/>
      <c r="I18"/>
      <c r="J18"/>
    </row>
    <row r="19" spans="1:10">
      <c r="A19" s="104" t="s">
        <v>107</v>
      </c>
      <c r="B19" s="109">
        <v>1.3090277777777779E-2</v>
      </c>
      <c r="C19" s="12">
        <v>1.3194444444444444E-2</v>
      </c>
      <c r="D19" s="105">
        <v>1.3090277777777779E-2</v>
      </c>
      <c r="E19"/>
      <c r="F19"/>
      <c r="G19"/>
      <c r="H19"/>
      <c r="I19"/>
      <c r="J19"/>
    </row>
    <row r="20" spans="1:10">
      <c r="A20" s="104" t="s">
        <v>98</v>
      </c>
      <c r="B20" s="109">
        <v>1.3194444444444444E-2</v>
      </c>
      <c r="C20" s="12"/>
      <c r="D20" s="105">
        <v>1.3194444444444444E-2</v>
      </c>
      <c r="E20"/>
      <c r="F20"/>
      <c r="G20"/>
      <c r="H20"/>
      <c r="I20"/>
      <c r="J20"/>
    </row>
    <row r="21" spans="1:10">
      <c r="A21" s="104" t="s">
        <v>94</v>
      </c>
      <c r="B21" s="109">
        <v>1.3449074074074073E-2</v>
      </c>
      <c r="C21" s="12">
        <v>1.3888888888888888E-2</v>
      </c>
      <c r="D21" s="105">
        <v>1.3449074074074073E-2</v>
      </c>
      <c r="E21"/>
      <c r="F21"/>
      <c r="G21"/>
      <c r="H21"/>
      <c r="I21"/>
      <c r="J21"/>
    </row>
    <row r="22" spans="1:10">
      <c r="A22" s="104" t="s">
        <v>95</v>
      </c>
      <c r="B22" s="109">
        <v>1.3518518518518518E-2</v>
      </c>
      <c r="C22" s="12"/>
      <c r="D22" s="105">
        <v>1.3518518518518518E-2</v>
      </c>
      <c r="E22"/>
      <c r="F22"/>
      <c r="G22"/>
      <c r="H22"/>
      <c r="I22"/>
      <c r="J22"/>
    </row>
    <row r="23" spans="1:10">
      <c r="A23" s="104" t="s">
        <v>97</v>
      </c>
      <c r="B23" s="109">
        <v>1.3888888888888888E-2</v>
      </c>
      <c r="C23" s="12"/>
      <c r="D23" s="105">
        <v>1.3888888888888888E-2</v>
      </c>
      <c r="E23"/>
      <c r="F23"/>
      <c r="G23"/>
      <c r="H23"/>
      <c r="I23"/>
      <c r="J23"/>
    </row>
    <row r="24" spans="1:10">
      <c r="A24" s="106" t="s">
        <v>75</v>
      </c>
      <c r="B24" s="115">
        <v>1.2268518518518519E-2</v>
      </c>
      <c r="C24" s="116">
        <v>1.2268518518518519E-2</v>
      </c>
      <c r="D24" s="76">
        <v>1.2268518518518519E-2</v>
      </c>
      <c r="E24"/>
      <c r="F24"/>
      <c r="G24"/>
      <c r="H24"/>
      <c r="I24"/>
      <c r="J24"/>
    </row>
    <row r="25" spans="1:10" s="118" customFormat="1">
      <c r="A25"/>
      <c r="B25"/>
      <c r="C25"/>
      <c r="D25"/>
      <c r="E25"/>
    </row>
    <row r="26" spans="1:10" s="118" customFormat="1">
      <c r="A26" s="134"/>
      <c r="B26" s="135"/>
      <c r="C26" s="135"/>
      <c r="D26" s="135"/>
      <c r="E26" s="135"/>
    </row>
    <row r="27" spans="1:10" s="118" customFormat="1">
      <c r="A27" s="134"/>
      <c r="B27" s="135"/>
      <c r="C27" s="135"/>
      <c r="D27" s="135"/>
      <c r="E27" s="135"/>
    </row>
    <row r="28" spans="1:10" s="118" customFormat="1">
      <c r="A28" s="134"/>
      <c r="B28" s="135"/>
      <c r="C28" s="135"/>
      <c r="D28" s="135"/>
      <c r="E28" s="135"/>
    </row>
    <row r="29" spans="1:10" s="118" customFormat="1">
      <c r="A29" s="123"/>
      <c r="B29" s="117"/>
      <c r="C29" s="117"/>
      <c r="D29" s="117"/>
    </row>
    <row r="30" spans="1:10" s="118" customFormat="1">
      <c r="A30" s="123"/>
      <c r="B30" s="117"/>
      <c r="C30" s="117"/>
      <c r="D30" s="117"/>
    </row>
    <row r="31" spans="1:10">
      <c r="A31" s="63" t="s">
        <v>71</v>
      </c>
      <c r="B31" s="63" t="s">
        <v>138</v>
      </c>
      <c r="C31" s="119"/>
      <c r="D31" s="120"/>
      <c r="E31" s="121"/>
      <c r="F31" s="122"/>
    </row>
    <row r="33" spans="1:6">
      <c r="A33" s="60" t="s">
        <v>68</v>
      </c>
      <c r="B33" s="61"/>
      <c r="C33" s="61"/>
      <c r="D33" s="61"/>
      <c r="E33" s="61"/>
      <c r="F33" s="62"/>
    </row>
    <row r="34" spans="1:6">
      <c r="A34" s="60" t="s">
        <v>2</v>
      </c>
      <c r="B34" s="57" t="s">
        <v>61</v>
      </c>
      <c r="C34" s="57" t="s">
        <v>63</v>
      </c>
      <c r="D34" s="57" t="s">
        <v>65</v>
      </c>
      <c r="E34" s="58" t="s">
        <v>74</v>
      </c>
      <c r="F34" s="59" t="s">
        <v>69</v>
      </c>
    </row>
    <row r="35" spans="1:6">
      <c r="A35" s="10" t="s">
        <v>97</v>
      </c>
      <c r="B35" s="10" t="s">
        <v>137</v>
      </c>
      <c r="C35" s="10" t="s">
        <v>137</v>
      </c>
      <c r="D35" s="10" t="s">
        <v>137</v>
      </c>
      <c r="E35" s="10" t="s">
        <v>137</v>
      </c>
      <c r="F35" s="11"/>
    </row>
    <row r="36" spans="1:6">
      <c r="A36" s="10" t="s">
        <v>103</v>
      </c>
      <c r="B36" s="10" t="s">
        <v>137</v>
      </c>
      <c r="C36" s="10" t="s">
        <v>137</v>
      </c>
      <c r="D36" s="10" t="s">
        <v>137</v>
      </c>
      <c r="E36" s="10" t="s">
        <v>137</v>
      </c>
      <c r="F36" s="11"/>
    </row>
    <row r="37" spans="1:6">
      <c r="A37" s="10" t="s">
        <v>54</v>
      </c>
      <c r="B37" s="10" t="s">
        <v>137</v>
      </c>
      <c r="C37" s="10" t="s">
        <v>137</v>
      </c>
      <c r="D37" s="10" t="s">
        <v>137</v>
      </c>
      <c r="E37" s="10" t="s">
        <v>137</v>
      </c>
      <c r="F37" s="11"/>
    </row>
    <row r="38" spans="1:6">
      <c r="A38" s="10" t="s">
        <v>98</v>
      </c>
      <c r="B38" s="10" t="s">
        <v>137</v>
      </c>
      <c r="C38" s="10" t="s">
        <v>137</v>
      </c>
      <c r="D38" s="10" t="s">
        <v>137</v>
      </c>
      <c r="E38" s="10" t="s">
        <v>137</v>
      </c>
      <c r="F38" s="11"/>
    </row>
    <row r="39" spans="1:6">
      <c r="A39" s="10" t="s">
        <v>134</v>
      </c>
      <c r="B39" s="10" t="s">
        <v>137</v>
      </c>
      <c r="C39" s="10" t="s">
        <v>137</v>
      </c>
      <c r="D39" s="10" t="s">
        <v>137</v>
      </c>
      <c r="E39" s="10" t="s">
        <v>137</v>
      </c>
      <c r="F39" s="11"/>
    </row>
    <row r="40" spans="1:6">
      <c r="A40" s="10" t="s">
        <v>95</v>
      </c>
      <c r="B40" s="10" t="s">
        <v>137</v>
      </c>
      <c r="C40" s="10" t="s">
        <v>137</v>
      </c>
      <c r="D40" s="10" t="s">
        <v>137</v>
      </c>
      <c r="E40" s="10" t="s">
        <v>137</v>
      </c>
      <c r="F40" s="11"/>
    </row>
    <row r="41" spans="1:6">
      <c r="A41" s="10" t="s">
        <v>130</v>
      </c>
      <c r="B41" s="18">
        <v>2.0254629629629629E-3</v>
      </c>
      <c r="C41" s="18">
        <v>5.8449074074074072E-3</v>
      </c>
      <c r="D41" s="18">
        <v>7.9745370370370369E-3</v>
      </c>
      <c r="E41" s="18">
        <v>1.0694444444444444E-2</v>
      </c>
      <c r="F41" s="11">
        <v>1.1400462962962965E-2</v>
      </c>
    </row>
    <row r="42" spans="1:6">
      <c r="A42" s="10" t="s">
        <v>112</v>
      </c>
      <c r="B42" s="18">
        <v>2.3148148148148151E-3</v>
      </c>
      <c r="C42" s="18">
        <v>6.6782407407407415E-3</v>
      </c>
      <c r="D42" s="18">
        <v>8.4027777777777781E-3</v>
      </c>
      <c r="E42" s="18">
        <v>1.1458333333333334E-2</v>
      </c>
      <c r="F42" s="11">
        <v>1.2268518518518519E-2</v>
      </c>
    </row>
    <row r="43" spans="1:6">
      <c r="A43" s="10" t="s">
        <v>106</v>
      </c>
      <c r="B43" s="18">
        <v>2.4074074074074076E-3</v>
      </c>
      <c r="C43" s="18">
        <v>6.6435185185185182E-3</v>
      </c>
      <c r="D43" s="18">
        <v>9.0277777777777787E-3</v>
      </c>
      <c r="E43" s="18">
        <v>1.2025462962962962E-2</v>
      </c>
      <c r="F43" s="11">
        <v>1.2800925925925926E-2</v>
      </c>
    </row>
    <row r="44" spans="1:6">
      <c r="A44" s="10" t="s">
        <v>109</v>
      </c>
      <c r="B44" s="18">
        <v>2.3495370370370371E-3</v>
      </c>
      <c r="C44" s="18">
        <v>6.8055555555555569E-3</v>
      </c>
      <c r="D44" s="18">
        <v>9.1550925925925931E-3</v>
      </c>
      <c r="E44" s="18">
        <v>1.2349537037037039E-2</v>
      </c>
      <c r="F44" s="11">
        <v>1.3090277777777779E-2</v>
      </c>
    </row>
    <row r="45" spans="1:6">
      <c r="A45" s="10" t="s">
        <v>107</v>
      </c>
      <c r="B45" s="18">
        <v>2.4421296296296296E-3</v>
      </c>
      <c r="C45" s="18">
        <v>6.9212962962962969E-3</v>
      </c>
      <c r="D45" s="18">
        <v>9.3055555555555548E-3</v>
      </c>
      <c r="E45" s="18">
        <v>1.2407407407407409E-2</v>
      </c>
      <c r="F45" s="11">
        <v>1.3194444444444444E-2</v>
      </c>
    </row>
    <row r="46" spans="1:6">
      <c r="A46" s="10" t="s">
        <v>113</v>
      </c>
      <c r="B46" s="18">
        <v>2.488425925925926E-3</v>
      </c>
      <c r="C46" s="18">
        <v>6.8865740740740736E-3</v>
      </c>
      <c r="D46" s="18">
        <v>9.3055555555555548E-3</v>
      </c>
      <c r="E46" s="18">
        <v>1.255787037037037E-2</v>
      </c>
      <c r="F46" s="11">
        <v>1.3425925925925924E-2</v>
      </c>
    </row>
    <row r="47" spans="1:6">
      <c r="A47" s="10" t="s">
        <v>108</v>
      </c>
      <c r="B47" s="18">
        <v>2.5347222222222221E-3</v>
      </c>
      <c r="C47" s="18">
        <v>6.9328703703703696E-3</v>
      </c>
      <c r="D47" s="18">
        <v>9.4097222222222238E-3</v>
      </c>
      <c r="E47" s="18">
        <v>1.2604166666666666E-2</v>
      </c>
      <c r="F47" s="11">
        <v>1.34375E-2</v>
      </c>
    </row>
    <row r="48" spans="1:6">
      <c r="A48" s="10" t="s">
        <v>0</v>
      </c>
      <c r="B48" s="18">
        <v>2.4652777777777776E-3</v>
      </c>
      <c r="C48" s="18">
        <v>7.2685185185185188E-3</v>
      </c>
      <c r="D48" s="18">
        <v>9.5023148148148159E-3</v>
      </c>
      <c r="E48" s="18">
        <v>1.2708333333333334E-2</v>
      </c>
      <c r="F48" s="11">
        <v>1.3518518518518518E-2</v>
      </c>
    </row>
    <row r="49" spans="1:6">
      <c r="A49" s="10" t="s">
        <v>129</v>
      </c>
      <c r="B49" s="18">
        <v>2.5578703703703705E-3</v>
      </c>
      <c r="C49" s="18">
        <v>7.2569444444444443E-3</v>
      </c>
      <c r="D49" s="18">
        <v>9.7453703703703713E-3</v>
      </c>
      <c r="E49" s="18">
        <v>1.2905092592592591E-2</v>
      </c>
      <c r="F49" s="11">
        <v>1.3796296296296298E-2</v>
      </c>
    </row>
    <row r="50" spans="1:6">
      <c r="A50" s="10" t="s">
        <v>94</v>
      </c>
      <c r="B50" s="18">
        <v>2.5231481481481481E-3</v>
      </c>
      <c r="C50" s="18">
        <v>7.0023148148148154E-3</v>
      </c>
      <c r="D50" s="18">
        <v>9.6874999999999999E-3</v>
      </c>
      <c r="E50" s="18">
        <v>1.3055555555555556E-2</v>
      </c>
      <c r="F50" s="11">
        <v>1.3888888888888888E-2</v>
      </c>
    </row>
    <row r="51" spans="1:6">
      <c r="A51" s="69" t="s">
        <v>67</v>
      </c>
      <c r="B51" s="70"/>
      <c r="C51" s="70"/>
      <c r="D51" s="70"/>
      <c r="E51" s="70"/>
      <c r="F51" s="71">
        <v>0.13082175925925926</v>
      </c>
    </row>
    <row r="52" spans="1:6">
      <c r="A52" s="19"/>
      <c r="B52" s="19"/>
      <c r="C52" s="19"/>
      <c r="D52" s="19"/>
      <c r="E52" s="19"/>
    </row>
    <row r="53" spans="1:6">
      <c r="A53" s="19"/>
      <c r="B53" s="19"/>
      <c r="C53" s="19"/>
      <c r="D53" s="19"/>
      <c r="E53" s="19"/>
    </row>
    <row r="54" spans="1:6">
      <c r="A54" s="19"/>
      <c r="B54" s="19"/>
      <c r="C54" s="19"/>
      <c r="D54" s="19"/>
      <c r="E54" s="19"/>
    </row>
    <row r="55" spans="1:6">
      <c r="A55" s="63" t="s">
        <v>70</v>
      </c>
      <c r="B55" s="63" t="s">
        <v>138</v>
      </c>
      <c r="C55" s="72"/>
      <c r="D55" s="73"/>
      <c r="E55" s="74"/>
      <c r="F55" s="75"/>
    </row>
    <row r="57" spans="1:6">
      <c r="A57" s="60" t="s">
        <v>68</v>
      </c>
      <c r="B57" s="61"/>
      <c r="C57" s="61"/>
      <c r="D57" s="61"/>
      <c r="E57" s="61"/>
      <c r="F57" s="62"/>
    </row>
    <row r="58" spans="1:6">
      <c r="A58" s="60" t="s">
        <v>2</v>
      </c>
      <c r="B58" s="57" t="s">
        <v>61</v>
      </c>
      <c r="C58" s="57" t="s">
        <v>63</v>
      </c>
      <c r="D58" s="57" t="s">
        <v>65</v>
      </c>
      <c r="E58" s="58" t="s">
        <v>74</v>
      </c>
      <c r="F58" s="59" t="s">
        <v>69</v>
      </c>
    </row>
    <row r="59" spans="1:6">
      <c r="A59" s="10" t="s">
        <v>97</v>
      </c>
      <c r="B59" s="10" t="s">
        <v>137</v>
      </c>
      <c r="C59" s="10" t="s">
        <v>137</v>
      </c>
      <c r="D59" s="10" t="s">
        <v>137</v>
      </c>
      <c r="E59" s="10" t="s">
        <v>137</v>
      </c>
      <c r="F59" s="11"/>
    </row>
    <row r="60" spans="1:6">
      <c r="A60" s="10" t="s">
        <v>103</v>
      </c>
      <c r="B60" s="10" t="s">
        <v>137</v>
      </c>
      <c r="C60" s="10" t="s">
        <v>137</v>
      </c>
      <c r="D60" s="10" t="s">
        <v>137</v>
      </c>
      <c r="E60" s="10" t="s">
        <v>137</v>
      </c>
      <c r="F60" s="11"/>
    </row>
    <row r="61" spans="1:6">
      <c r="A61" s="10" t="s">
        <v>54</v>
      </c>
      <c r="B61" s="10" t="s">
        <v>137</v>
      </c>
      <c r="C61" s="10" t="s">
        <v>137</v>
      </c>
      <c r="D61" s="10" t="s">
        <v>137</v>
      </c>
      <c r="E61" s="10" t="s">
        <v>137</v>
      </c>
      <c r="F61" s="11"/>
    </row>
    <row r="62" spans="1:6">
      <c r="A62" s="10" t="s">
        <v>98</v>
      </c>
      <c r="B62" s="10" t="s">
        <v>137</v>
      </c>
      <c r="C62" s="10" t="s">
        <v>137</v>
      </c>
      <c r="D62" s="10" t="s">
        <v>137</v>
      </c>
      <c r="E62" s="10" t="s">
        <v>137</v>
      </c>
      <c r="F62" s="11"/>
    </row>
    <row r="63" spans="1:6">
      <c r="A63" s="10" t="s">
        <v>134</v>
      </c>
      <c r="B63" s="10" t="s">
        <v>137</v>
      </c>
      <c r="C63" s="10" t="s">
        <v>137</v>
      </c>
      <c r="D63" s="10" t="s">
        <v>137</v>
      </c>
      <c r="E63" s="10" t="s">
        <v>137</v>
      </c>
      <c r="F63" s="11"/>
    </row>
    <row r="64" spans="1:6">
      <c r="A64" s="10" t="s">
        <v>95</v>
      </c>
      <c r="B64" s="10" t="s">
        <v>137</v>
      </c>
      <c r="C64" s="10" t="s">
        <v>137</v>
      </c>
      <c r="D64" s="10" t="s">
        <v>137</v>
      </c>
      <c r="E64" s="10" t="s">
        <v>137</v>
      </c>
      <c r="F64" s="11"/>
    </row>
    <row r="65" spans="1:6">
      <c r="A65" s="10" t="s">
        <v>130</v>
      </c>
      <c r="B65" s="18">
        <v>2.0254629629629629E-3</v>
      </c>
      <c r="C65" s="18">
        <v>5.8449074074074072E-3</v>
      </c>
      <c r="D65" s="18">
        <v>7.9745370370370369E-3</v>
      </c>
      <c r="E65" s="18">
        <v>1.0694444444444444E-2</v>
      </c>
      <c r="F65" s="11">
        <v>1.1400462962962965E-2</v>
      </c>
    </row>
    <row r="66" spans="1:6">
      <c r="A66" s="10" t="s">
        <v>112</v>
      </c>
      <c r="B66" s="18">
        <v>2.3148148148148151E-3</v>
      </c>
      <c r="C66" s="18">
        <v>6.6782407407407415E-3</v>
      </c>
      <c r="D66" s="18">
        <v>8.4027777777777781E-3</v>
      </c>
      <c r="E66" s="18">
        <v>1.1458333333333334E-2</v>
      </c>
      <c r="F66" s="11">
        <v>1.2268518518518519E-2</v>
      </c>
    </row>
    <row r="67" spans="1:6">
      <c r="A67" s="10" t="s">
        <v>106</v>
      </c>
      <c r="B67" s="18">
        <v>2.4074074074074076E-3</v>
      </c>
      <c r="C67" s="18">
        <v>6.6435185185185182E-3</v>
      </c>
      <c r="D67" s="18">
        <v>9.0277777777777787E-3</v>
      </c>
      <c r="E67" s="18">
        <v>1.2025462962962962E-2</v>
      </c>
      <c r="F67" s="11">
        <v>1.2800925925925926E-2</v>
      </c>
    </row>
    <row r="68" spans="1:6">
      <c r="A68" s="10" t="s">
        <v>109</v>
      </c>
      <c r="B68" s="18">
        <v>2.3495370370370371E-3</v>
      </c>
      <c r="C68" s="18">
        <v>6.8055555555555569E-3</v>
      </c>
      <c r="D68" s="18">
        <v>9.1550925925925931E-3</v>
      </c>
      <c r="E68" s="18">
        <v>1.2349537037037039E-2</v>
      </c>
      <c r="F68" s="11">
        <v>1.3090277777777779E-2</v>
      </c>
    </row>
    <row r="69" spans="1:6">
      <c r="A69" s="10" t="s">
        <v>107</v>
      </c>
      <c r="B69" s="18">
        <v>2.4421296296296296E-3</v>
      </c>
      <c r="C69" s="18">
        <v>6.9212962962962969E-3</v>
      </c>
      <c r="D69" s="18">
        <v>9.3055555555555548E-3</v>
      </c>
      <c r="E69" s="18">
        <v>1.2407407407407409E-2</v>
      </c>
      <c r="F69" s="11">
        <v>1.3194444444444444E-2</v>
      </c>
    </row>
    <row r="70" spans="1:6">
      <c r="A70" s="10" t="s">
        <v>113</v>
      </c>
      <c r="B70" s="18">
        <v>2.488425925925926E-3</v>
      </c>
      <c r="C70" s="18">
        <v>6.8865740740740736E-3</v>
      </c>
      <c r="D70" s="18">
        <v>9.3055555555555548E-3</v>
      </c>
      <c r="E70" s="18">
        <v>1.255787037037037E-2</v>
      </c>
      <c r="F70" s="11">
        <v>1.3425925925925924E-2</v>
      </c>
    </row>
    <row r="71" spans="1:6">
      <c r="A71" s="10" t="s">
        <v>108</v>
      </c>
      <c r="B71" s="18">
        <v>2.5347222222222221E-3</v>
      </c>
      <c r="C71" s="18">
        <v>6.9328703703703696E-3</v>
      </c>
      <c r="D71" s="18">
        <v>9.4097222222222238E-3</v>
      </c>
      <c r="E71" s="18">
        <v>1.2604166666666666E-2</v>
      </c>
      <c r="F71" s="11">
        <v>1.34375E-2</v>
      </c>
    </row>
    <row r="72" spans="1:6">
      <c r="A72" s="10" t="s">
        <v>0</v>
      </c>
      <c r="B72" s="18">
        <v>2.4652777777777776E-3</v>
      </c>
      <c r="C72" s="18">
        <v>7.2685185185185188E-3</v>
      </c>
      <c r="D72" s="18">
        <v>9.5023148148148159E-3</v>
      </c>
      <c r="E72" s="18">
        <v>1.2708333333333334E-2</v>
      </c>
      <c r="F72" s="11">
        <v>1.3518518518518518E-2</v>
      </c>
    </row>
    <row r="73" spans="1:6">
      <c r="A73" s="10" t="s">
        <v>129</v>
      </c>
      <c r="B73" s="18">
        <v>2.5578703703703705E-3</v>
      </c>
      <c r="C73" s="18">
        <v>7.2569444444444443E-3</v>
      </c>
      <c r="D73" s="18">
        <v>9.7453703703703713E-3</v>
      </c>
      <c r="E73" s="18">
        <v>1.2905092592592591E-2</v>
      </c>
      <c r="F73" s="11">
        <v>1.3796296296296298E-2</v>
      </c>
    </row>
    <row r="74" spans="1:6">
      <c r="A74" s="10" t="s">
        <v>94</v>
      </c>
      <c r="B74" s="18">
        <v>2.5231481481481481E-3</v>
      </c>
      <c r="C74" s="18">
        <v>7.0023148148148154E-3</v>
      </c>
      <c r="D74" s="18">
        <v>9.6874999999999999E-3</v>
      </c>
      <c r="E74" s="18">
        <v>1.3055555555555556E-2</v>
      </c>
      <c r="F74" s="11">
        <v>1.3888888888888888E-2</v>
      </c>
    </row>
    <row r="75" spans="1:6">
      <c r="A75" s="69" t="s">
        <v>67</v>
      </c>
      <c r="B75" s="70"/>
      <c r="C75" s="70"/>
      <c r="D75" s="70"/>
      <c r="E75" s="70"/>
      <c r="F75" s="71">
        <v>0.13082175925925926</v>
      </c>
    </row>
    <row r="76" spans="1:6">
      <c r="E76"/>
      <c r="F76"/>
    </row>
    <row r="77" spans="1:6">
      <c r="E77"/>
      <c r="F77"/>
    </row>
  </sheetData>
  <mergeCells count="1">
    <mergeCell ref="A1:C1"/>
  </mergeCells>
  <phoneticPr fontId="15" type="noConversion"/>
  <pageMargins left="0.70866141732283472" right="0.70866141732283472" top="0.78740157480314965" bottom="0.78740157480314965" header="0.31496062992125984" footer="0.31496062992125984"/>
  <pageSetup paperSize="9" scale="120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zoomScaleNormal="100" zoomScaleSheetLayoutView="100" workbookViewId="0">
      <selection activeCell="D12" sqref="D12"/>
    </sheetView>
  </sheetViews>
  <sheetFormatPr baseColWidth="10" defaultRowHeight="15"/>
  <cols>
    <col min="1" max="1" width="5.28515625" customWidth="1"/>
    <col min="2" max="2" width="16" bestFit="1" customWidth="1"/>
    <col min="3" max="3" width="63.28515625" style="79" customWidth="1"/>
    <col min="4" max="9" width="8.5703125" customWidth="1"/>
    <col min="10" max="14" width="40.5703125" bestFit="1" customWidth="1"/>
    <col min="15" max="15" width="15.42578125" bestFit="1" customWidth="1"/>
  </cols>
  <sheetData>
    <row r="1" spans="1:8" ht="46.5" customHeight="1">
      <c r="A1" s="166" t="s">
        <v>81</v>
      </c>
      <c r="B1" s="167"/>
      <c r="C1" s="167"/>
      <c r="D1" s="14"/>
      <c r="E1" s="14"/>
      <c r="F1" s="14"/>
      <c r="G1" s="14"/>
      <c r="H1" s="14"/>
    </row>
    <row r="9" spans="1:8" ht="18.75">
      <c r="A9" s="13"/>
      <c r="B9" s="13"/>
      <c r="C9" s="77"/>
    </row>
    <row r="10" spans="1:8">
      <c r="A10" s="54" t="s">
        <v>3</v>
      </c>
      <c r="B10" s="55"/>
      <c r="C10" s="55"/>
      <c r="D10" s="56"/>
    </row>
    <row r="11" spans="1:8">
      <c r="A11" s="54" t="s">
        <v>32</v>
      </c>
      <c r="B11" s="54" t="s">
        <v>2</v>
      </c>
      <c r="C11" s="80" t="s">
        <v>31</v>
      </c>
      <c r="D11" s="59" t="s">
        <v>69</v>
      </c>
    </row>
    <row r="12" spans="1:8">
      <c r="A12" s="67">
        <v>1</v>
      </c>
      <c r="B12" s="10" t="s">
        <v>54</v>
      </c>
      <c r="C12" s="10" t="s">
        <v>117</v>
      </c>
      <c r="D12" s="11">
        <v>1.3414351851851851E-2</v>
      </c>
    </row>
    <row r="13" spans="1:8">
      <c r="A13" s="68"/>
      <c r="B13" s="103"/>
      <c r="C13" s="104" t="s">
        <v>118</v>
      </c>
      <c r="D13" s="105"/>
    </row>
    <row r="14" spans="1:8">
      <c r="A14" s="68"/>
      <c r="B14" s="103"/>
      <c r="C14" s="104" t="s">
        <v>119</v>
      </c>
      <c r="D14" s="105">
        <v>1.1469907407407408E-2</v>
      </c>
    </row>
    <row r="15" spans="1:8">
      <c r="A15" s="67">
        <v>2</v>
      </c>
      <c r="B15" s="10" t="s">
        <v>54</v>
      </c>
      <c r="C15" s="10" t="s">
        <v>120</v>
      </c>
      <c r="D15" s="11">
        <v>1.2430555555555554E-2</v>
      </c>
    </row>
    <row r="16" spans="1:8">
      <c r="A16" s="67">
        <v>3</v>
      </c>
      <c r="B16" s="10" t="s">
        <v>82</v>
      </c>
      <c r="C16" s="10" t="s">
        <v>128</v>
      </c>
      <c r="D16" s="11">
        <v>1.1400462962962965E-2</v>
      </c>
    </row>
    <row r="17" spans="1:4">
      <c r="A17" s="68"/>
      <c r="B17" s="10" t="s">
        <v>54</v>
      </c>
      <c r="C17" s="10" t="s">
        <v>121</v>
      </c>
      <c r="D17" s="11"/>
    </row>
    <row r="18" spans="1:4">
      <c r="A18" s="68"/>
      <c r="B18" s="103"/>
      <c r="C18" s="104" t="s">
        <v>122</v>
      </c>
      <c r="D18" s="105">
        <v>1.2766203703703703E-2</v>
      </c>
    </row>
    <row r="19" spans="1:4">
      <c r="A19" s="67">
        <v>5</v>
      </c>
      <c r="B19" s="10" t="s">
        <v>54</v>
      </c>
      <c r="C19" s="10" t="s">
        <v>123</v>
      </c>
      <c r="D19" s="11">
        <v>1.1400462962962965E-2</v>
      </c>
    </row>
    <row r="20" spans="1:4">
      <c r="A20" s="68"/>
      <c r="B20" s="10" t="s">
        <v>82</v>
      </c>
      <c r="C20" s="10" t="s">
        <v>124</v>
      </c>
      <c r="D20" s="11">
        <v>1.1400462962962965E-2</v>
      </c>
    </row>
    <row r="21" spans="1:4">
      <c r="A21" s="67">
        <v>7</v>
      </c>
      <c r="B21" s="10" t="s">
        <v>54</v>
      </c>
      <c r="C21" s="10" t="s">
        <v>135</v>
      </c>
      <c r="D21" s="11"/>
    </row>
    <row r="22" spans="1:4">
      <c r="A22" s="68"/>
      <c r="B22" s="10" t="s">
        <v>130</v>
      </c>
      <c r="C22" s="10" t="s">
        <v>131</v>
      </c>
      <c r="D22" s="11">
        <v>1.1400462962962965E-2</v>
      </c>
    </row>
    <row r="23" spans="1:4">
      <c r="A23" s="67">
        <v>8</v>
      </c>
      <c r="B23" s="10" t="s">
        <v>136</v>
      </c>
      <c r="C23" s="10" t="s">
        <v>137</v>
      </c>
      <c r="D23" s="11"/>
    </row>
    <row r="24" spans="1:4">
      <c r="A24" s="68"/>
      <c r="B24" s="10" t="s">
        <v>130</v>
      </c>
      <c r="C24" s="10" t="s">
        <v>132</v>
      </c>
      <c r="D24" s="11">
        <v>1.1400462962962965E-2</v>
      </c>
    </row>
    <row r="25" spans="1:4">
      <c r="A25" s="68"/>
      <c r="B25" s="10" t="s">
        <v>54</v>
      </c>
      <c r="C25" s="10" t="s">
        <v>125</v>
      </c>
      <c r="D25" s="11">
        <v>1.1400462962962965E-2</v>
      </c>
    </row>
    <row r="26" spans="1:4">
      <c r="A26" s="67">
        <v>9</v>
      </c>
      <c r="B26" s="10" t="s">
        <v>54</v>
      </c>
      <c r="C26" s="10" t="s">
        <v>126</v>
      </c>
      <c r="D26" s="11">
        <v>1.1400462962962965E-2</v>
      </c>
    </row>
    <row r="27" spans="1:4">
      <c r="A27" s="68"/>
      <c r="B27" s="10" t="s">
        <v>53</v>
      </c>
      <c r="C27" s="10" t="s">
        <v>127</v>
      </c>
      <c r="D27" s="11">
        <v>1.2766203703703703E-2</v>
      </c>
    </row>
    <row r="28" spans="1:4" ht="60">
      <c r="A28" s="81" t="s">
        <v>67</v>
      </c>
      <c r="B28" s="78"/>
      <c r="C28" s="78"/>
      <c r="D28" s="76">
        <v>0.14265046296296297</v>
      </c>
    </row>
    <row r="29" spans="1:4">
      <c r="C29"/>
    </row>
    <row r="30" spans="1:4">
      <c r="C30"/>
    </row>
    <row r="31" spans="1:4">
      <c r="C31"/>
    </row>
    <row r="32" spans="1:4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</sheetData>
  <mergeCells count="1">
    <mergeCell ref="A1:C1"/>
  </mergeCells>
  <phoneticPr fontId="15" type="noConversion"/>
  <pageMargins left="0.70866141732283472" right="0.70866141732283472" top="0.78740157480314965" bottom="0.78740157480314965" header="0.31496062992125984" footer="0.31496062992125984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4"/>
  <sheetViews>
    <sheetView topLeftCell="C1" workbookViewId="0">
      <selection activeCell="J2" sqref="J2:J24"/>
    </sheetView>
  </sheetViews>
  <sheetFormatPr baseColWidth="10" defaultRowHeight="15"/>
  <cols>
    <col min="9" max="9" width="13.42578125" customWidth="1"/>
    <col min="10" max="10" width="26" bestFit="1" customWidth="1"/>
  </cols>
  <sheetData>
    <row r="1" spans="1:11">
      <c r="A1" t="s">
        <v>5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</row>
    <row r="2" spans="1:11">
      <c r="A2">
        <v>1</v>
      </c>
      <c r="B2" t="s">
        <v>139</v>
      </c>
      <c r="C2" t="s">
        <v>140</v>
      </c>
      <c r="D2" t="s">
        <v>141</v>
      </c>
      <c r="E2">
        <v>1</v>
      </c>
      <c r="F2" t="s">
        <v>48</v>
      </c>
      <c r="G2">
        <v>26725</v>
      </c>
      <c r="H2" t="s">
        <v>142</v>
      </c>
      <c r="I2" t="s">
        <v>143</v>
      </c>
      <c r="J2" t="s">
        <v>129</v>
      </c>
    </row>
    <row r="3" spans="1:11">
      <c r="A3">
        <v>2</v>
      </c>
      <c r="B3" t="s">
        <v>144</v>
      </c>
      <c r="C3" t="s">
        <v>145</v>
      </c>
      <c r="D3" t="s">
        <v>146</v>
      </c>
      <c r="E3">
        <v>36</v>
      </c>
      <c r="F3" t="s">
        <v>147</v>
      </c>
      <c r="G3">
        <v>45138</v>
      </c>
      <c r="H3" t="s">
        <v>148</v>
      </c>
      <c r="I3" t="s">
        <v>149</v>
      </c>
      <c r="J3" t="s">
        <v>150</v>
      </c>
      <c r="K3">
        <v>17622936802</v>
      </c>
    </row>
    <row r="4" spans="1:11">
      <c r="A4">
        <v>3</v>
      </c>
      <c r="B4" t="s">
        <v>151</v>
      </c>
      <c r="C4" t="s">
        <v>152</v>
      </c>
      <c r="D4" t="s">
        <v>153</v>
      </c>
      <c r="E4">
        <v>58</v>
      </c>
      <c r="F4" t="s">
        <v>154</v>
      </c>
      <c r="G4">
        <v>44652</v>
      </c>
      <c r="H4" t="s">
        <v>155</v>
      </c>
      <c r="J4" t="s">
        <v>156</v>
      </c>
      <c r="K4" t="s">
        <v>157</v>
      </c>
    </row>
    <row r="5" spans="1:11">
      <c r="A5">
        <v>6</v>
      </c>
      <c r="B5" t="s">
        <v>158</v>
      </c>
      <c r="C5" t="s">
        <v>159</v>
      </c>
      <c r="D5" t="s">
        <v>160</v>
      </c>
      <c r="E5" s="84">
        <v>41889</v>
      </c>
      <c r="F5" t="s">
        <v>48</v>
      </c>
      <c r="G5">
        <v>26725</v>
      </c>
      <c r="H5" t="s">
        <v>161</v>
      </c>
      <c r="I5" t="s">
        <v>162</v>
      </c>
      <c r="J5" t="s">
        <v>163</v>
      </c>
      <c r="K5" t="s">
        <v>164</v>
      </c>
    </row>
    <row r="6" spans="1:11">
      <c r="A6">
        <v>5</v>
      </c>
      <c r="B6" t="s">
        <v>49</v>
      </c>
      <c r="C6" t="s">
        <v>50</v>
      </c>
      <c r="D6" t="s">
        <v>165</v>
      </c>
      <c r="E6">
        <v>4</v>
      </c>
      <c r="F6" t="s">
        <v>89</v>
      </c>
      <c r="G6">
        <v>26802</v>
      </c>
      <c r="H6" t="s">
        <v>90</v>
      </c>
      <c r="I6" t="s">
        <v>166</v>
      </c>
      <c r="J6" t="s">
        <v>167</v>
      </c>
    </row>
    <row r="7" spans="1:11">
      <c r="A7">
        <v>7</v>
      </c>
      <c r="B7" t="s">
        <v>99</v>
      </c>
      <c r="C7" t="s">
        <v>100</v>
      </c>
      <c r="D7" t="s">
        <v>168</v>
      </c>
      <c r="E7">
        <v>8</v>
      </c>
      <c r="F7" t="s">
        <v>45</v>
      </c>
      <c r="G7">
        <v>26789</v>
      </c>
      <c r="H7" t="s">
        <v>101</v>
      </c>
      <c r="I7" t="s">
        <v>102</v>
      </c>
      <c r="J7" t="s">
        <v>103</v>
      </c>
    </row>
    <row r="8" spans="1:11">
      <c r="A8">
        <v>8</v>
      </c>
      <c r="B8" t="s">
        <v>91</v>
      </c>
      <c r="C8" t="s">
        <v>92</v>
      </c>
      <c r="D8" t="s">
        <v>169</v>
      </c>
      <c r="E8">
        <v>35</v>
      </c>
      <c r="F8" t="s">
        <v>93</v>
      </c>
      <c r="G8">
        <v>44791</v>
      </c>
      <c r="H8" t="s">
        <v>170</v>
      </c>
      <c r="I8">
        <v>2349094127</v>
      </c>
      <c r="J8" t="s">
        <v>94</v>
      </c>
      <c r="K8">
        <v>1755278973</v>
      </c>
    </row>
    <row r="9" spans="1:11">
      <c r="A9">
        <v>9</v>
      </c>
      <c r="B9" t="s">
        <v>171</v>
      </c>
      <c r="C9" t="s">
        <v>172</v>
      </c>
      <c r="D9" t="s">
        <v>173</v>
      </c>
      <c r="E9">
        <v>5</v>
      </c>
      <c r="F9" t="s">
        <v>174</v>
      </c>
      <c r="G9">
        <v>45711</v>
      </c>
      <c r="H9" t="s">
        <v>175</v>
      </c>
      <c r="J9" t="s">
        <v>176</v>
      </c>
      <c r="K9" t="s">
        <v>177</v>
      </c>
    </row>
    <row r="10" spans="1:11">
      <c r="A10">
        <v>10</v>
      </c>
      <c r="B10" t="s">
        <v>178</v>
      </c>
      <c r="C10" t="s">
        <v>179</v>
      </c>
      <c r="D10" t="s">
        <v>180</v>
      </c>
      <c r="E10">
        <v>37</v>
      </c>
      <c r="F10" t="s">
        <v>181</v>
      </c>
      <c r="G10">
        <v>27804</v>
      </c>
      <c r="H10" t="s">
        <v>182</v>
      </c>
      <c r="I10" t="s">
        <v>183</v>
      </c>
      <c r="J10" t="s">
        <v>184</v>
      </c>
    </row>
    <row r="11" spans="1:11">
      <c r="A11">
        <v>12</v>
      </c>
      <c r="B11" t="s">
        <v>255</v>
      </c>
      <c r="C11" t="s">
        <v>185</v>
      </c>
      <c r="D11" t="s">
        <v>186</v>
      </c>
      <c r="E11">
        <v>13</v>
      </c>
      <c r="F11" t="s">
        <v>187</v>
      </c>
      <c r="G11">
        <v>27624</v>
      </c>
      <c r="H11" t="s">
        <v>188</v>
      </c>
      <c r="I11">
        <v>47452689733</v>
      </c>
      <c r="J11" t="s">
        <v>256</v>
      </c>
      <c r="K11">
        <v>1733092974</v>
      </c>
    </row>
    <row r="12" spans="1:11">
      <c r="A12">
        <v>13</v>
      </c>
      <c r="B12" t="s">
        <v>46</v>
      </c>
      <c r="C12" t="s">
        <v>47</v>
      </c>
      <c r="D12" t="s">
        <v>189</v>
      </c>
      <c r="E12" s="84">
        <v>41889</v>
      </c>
      <c r="F12" t="s">
        <v>45</v>
      </c>
      <c r="G12">
        <v>26789</v>
      </c>
      <c r="H12" t="s">
        <v>190</v>
      </c>
      <c r="I12" t="s">
        <v>191</v>
      </c>
      <c r="J12" t="s">
        <v>98</v>
      </c>
      <c r="K12" t="s">
        <v>192</v>
      </c>
    </row>
    <row r="13" spans="1:11">
      <c r="A13">
        <v>14</v>
      </c>
      <c r="B13" t="s">
        <v>193</v>
      </c>
      <c r="C13" t="s">
        <v>194</v>
      </c>
      <c r="D13" t="s">
        <v>195</v>
      </c>
      <c r="E13">
        <v>11</v>
      </c>
      <c r="F13" t="s">
        <v>48</v>
      </c>
      <c r="G13">
        <v>26725</v>
      </c>
      <c r="H13" t="s">
        <v>196</v>
      </c>
      <c r="J13" t="s">
        <v>108</v>
      </c>
      <c r="K13">
        <v>1743367214</v>
      </c>
    </row>
    <row r="14" spans="1:11">
      <c r="A14">
        <v>15</v>
      </c>
      <c r="B14" t="s">
        <v>197</v>
      </c>
      <c r="C14" t="s">
        <v>198</v>
      </c>
      <c r="D14" t="s">
        <v>199</v>
      </c>
      <c r="E14" t="s">
        <v>200</v>
      </c>
      <c r="F14" t="s">
        <v>48</v>
      </c>
      <c r="G14">
        <v>26725</v>
      </c>
      <c r="H14" t="s">
        <v>201</v>
      </c>
      <c r="I14">
        <v>56178</v>
      </c>
      <c r="J14" t="s">
        <v>202</v>
      </c>
      <c r="K14">
        <v>17682634929</v>
      </c>
    </row>
    <row r="15" spans="1:11">
      <c r="A15">
        <v>16</v>
      </c>
      <c r="B15" t="s">
        <v>203</v>
      </c>
      <c r="C15" t="s">
        <v>204</v>
      </c>
      <c r="D15" t="s">
        <v>205</v>
      </c>
      <c r="E15">
        <v>34</v>
      </c>
      <c r="F15" t="s">
        <v>257</v>
      </c>
      <c r="G15">
        <v>44534</v>
      </c>
      <c r="H15" t="s">
        <v>206</v>
      </c>
      <c r="I15">
        <v>230661273</v>
      </c>
      <c r="J15" t="s">
        <v>258</v>
      </c>
      <c r="K15">
        <v>15750884664</v>
      </c>
    </row>
    <row r="16" spans="1:11">
      <c r="A16">
        <v>17</v>
      </c>
      <c r="B16" t="s">
        <v>207</v>
      </c>
      <c r="C16" t="s">
        <v>208</v>
      </c>
      <c r="D16" t="s">
        <v>209</v>
      </c>
      <c r="E16">
        <v>13</v>
      </c>
      <c r="F16" t="s">
        <v>210</v>
      </c>
      <c r="G16">
        <v>42279</v>
      </c>
      <c r="H16" t="s">
        <v>211</v>
      </c>
      <c r="I16" t="s">
        <v>212</v>
      </c>
      <c r="J16" t="s">
        <v>213</v>
      </c>
      <c r="K16" t="s">
        <v>214</v>
      </c>
    </row>
    <row r="17" spans="1:11">
      <c r="A17">
        <v>18</v>
      </c>
      <c r="B17" t="s">
        <v>51</v>
      </c>
      <c r="C17" t="s">
        <v>215</v>
      </c>
      <c r="D17" t="s">
        <v>216</v>
      </c>
      <c r="E17">
        <v>2</v>
      </c>
      <c r="F17" t="s">
        <v>52</v>
      </c>
      <c r="G17">
        <v>26736</v>
      </c>
      <c r="H17" t="s">
        <v>217</v>
      </c>
      <c r="I17" t="s">
        <v>96</v>
      </c>
      <c r="J17" t="s">
        <v>97</v>
      </c>
      <c r="K17">
        <v>15115764021</v>
      </c>
    </row>
    <row r="18" spans="1:11">
      <c r="A18">
        <v>19</v>
      </c>
      <c r="B18" t="s">
        <v>218</v>
      </c>
      <c r="C18" t="s">
        <v>30</v>
      </c>
      <c r="D18" t="s">
        <v>219</v>
      </c>
      <c r="E18" t="s">
        <v>220</v>
      </c>
      <c r="F18" t="s">
        <v>221</v>
      </c>
      <c r="G18">
        <v>32427</v>
      </c>
      <c r="H18" t="s">
        <v>222</v>
      </c>
      <c r="I18" t="s">
        <v>223</v>
      </c>
      <c r="J18" t="s">
        <v>224</v>
      </c>
      <c r="K18" t="s">
        <v>225</v>
      </c>
    </row>
    <row r="19" spans="1:11">
      <c r="A19">
        <v>20</v>
      </c>
      <c r="B19" t="s">
        <v>104</v>
      </c>
      <c r="C19" t="s">
        <v>105</v>
      </c>
      <c r="D19" t="s">
        <v>226</v>
      </c>
      <c r="E19">
        <v>38</v>
      </c>
      <c r="F19" t="s">
        <v>45</v>
      </c>
      <c r="G19">
        <v>26789</v>
      </c>
      <c r="H19" t="s">
        <v>227</v>
      </c>
      <c r="J19" t="s">
        <v>254</v>
      </c>
      <c r="K19" t="s">
        <v>228</v>
      </c>
    </row>
    <row r="20" spans="1:11">
      <c r="A20">
        <v>21</v>
      </c>
      <c r="B20" t="s">
        <v>229</v>
      </c>
      <c r="C20" t="s">
        <v>230</v>
      </c>
      <c r="D20" t="s">
        <v>231</v>
      </c>
      <c r="E20">
        <v>5</v>
      </c>
      <c r="F20" t="s">
        <v>45</v>
      </c>
      <c r="G20">
        <v>26789</v>
      </c>
      <c r="H20" t="s">
        <v>232</v>
      </c>
      <c r="J20" t="s">
        <v>109</v>
      </c>
      <c r="K20">
        <v>16096689797</v>
      </c>
    </row>
    <row r="21" spans="1:11">
      <c r="A21">
        <v>22</v>
      </c>
      <c r="B21" t="s">
        <v>233</v>
      </c>
      <c r="C21" t="s">
        <v>234</v>
      </c>
      <c r="D21" t="s">
        <v>235</v>
      </c>
      <c r="E21">
        <v>2</v>
      </c>
      <c r="F21">
        <v>26789</v>
      </c>
      <c r="G21" t="s">
        <v>45</v>
      </c>
      <c r="H21" t="s">
        <v>236</v>
      </c>
      <c r="J21" t="s">
        <v>237</v>
      </c>
      <c r="K21">
        <v>15206389568</v>
      </c>
    </row>
    <row r="22" spans="1:11">
      <c r="A22">
        <v>23</v>
      </c>
      <c r="B22" t="s">
        <v>110</v>
      </c>
      <c r="C22" t="s">
        <v>111</v>
      </c>
      <c r="D22" t="s">
        <v>238</v>
      </c>
      <c r="E22">
        <v>4</v>
      </c>
      <c r="F22" t="s">
        <v>239</v>
      </c>
      <c r="G22">
        <v>26446</v>
      </c>
      <c r="H22" t="s">
        <v>240</v>
      </c>
      <c r="I22">
        <v>492199332246</v>
      </c>
      <c r="J22" t="s">
        <v>112</v>
      </c>
      <c r="K22">
        <v>15116204568</v>
      </c>
    </row>
    <row r="23" spans="1:11">
      <c r="A23">
        <v>24</v>
      </c>
      <c r="B23" t="s">
        <v>241</v>
      </c>
      <c r="C23" t="s">
        <v>242</v>
      </c>
      <c r="D23" t="s">
        <v>243</v>
      </c>
      <c r="E23">
        <v>17</v>
      </c>
      <c r="F23" t="s">
        <v>66</v>
      </c>
      <c r="G23">
        <v>26789</v>
      </c>
      <c r="H23" t="s">
        <v>244</v>
      </c>
      <c r="I23" t="s">
        <v>245</v>
      </c>
      <c r="J23" t="s">
        <v>246</v>
      </c>
      <c r="K23">
        <v>17684435788</v>
      </c>
    </row>
    <row r="24" spans="1:11">
      <c r="A24">
        <v>26</v>
      </c>
      <c r="B24" t="s">
        <v>247</v>
      </c>
      <c r="C24" t="s">
        <v>248</v>
      </c>
      <c r="D24" t="s">
        <v>259</v>
      </c>
      <c r="E24">
        <v>1</v>
      </c>
      <c r="F24" t="s">
        <v>249</v>
      </c>
      <c r="G24">
        <v>26817</v>
      </c>
      <c r="H24" t="s">
        <v>250</v>
      </c>
      <c r="I24" t="s">
        <v>251</v>
      </c>
      <c r="J24" t="s">
        <v>252</v>
      </c>
      <c r="K24" t="s">
        <v>253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4"/>
  <sheetViews>
    <sheetView topLeftCell="X1" workbookViewId="0">
      <selection activeCell="AE2" sqref="AE2:AE4"/>
    </sheetView>
  </sheetViews>
  <sheetFormatPr baseColWidth="10" defaultRowHeight="15"/>
  <sheetData>
    <row r="1" spans="1:33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18</v>
      </c>
      <c r="O1" t="s">
        <v>19</v>
      </c>
      <c r="P1" t="s">
        <v>260</v>
      </c>
      <c r="Q1" t="s">
        <v>261</v>
      </c>
      <c r="R1" t="s">
        <v>262</v>
      </c>
      <c r="S1" t="s">
        <v>263</v>
      </c>
      <c r="T1" t="s">
        <v>264</v>
      </c>
      <c r="U1" t="s">
        <v>265</v>
      </c>
      <c r="V1" t="s">
        <v>266</v>
      </c>
      <c r="W1" t="s">
        <v>267</v>
      </c>
      <c r="X1" t="s">
        <v>268</v>
      </c>
      <c r="Y1" t="s">
        <v>269</v>
      </c>
      <c r="Z1" t="s">
        <v>270</v>
      </c>
      <c r="AA1" t="s">
        <v>271</v>
      </c>
      <c r="AB1" t="s">
        <v>20</v>
      </c>
      <c r="AC1" t="s">
        <v>21</v>
      </c>
      <c r="AD1" t="s">
        <v>22</v>
      </c>
      <c r="AE1" t="s">
        <v>23</v>
      </c>
      <c r="AF1" t="s">
        <v>272</v>
      </c>
      <c r="AG1" t="s">
        <v>273</v>
      </c>
    </row>
    <row r="2" spans="1:33">
      <c r="A2">
        <v>1</v>
      </c>
      <c r="B2">
        <v>9</v>
      </c>
      <c r="C2" t="s">
        <v>86</v>
      </c>
      <c r="D2" t="s">
        <v>27</v>
      </c>
      <c r="E2" t="s">
        <v>28</v>
      </c>
      <c r="F2">
        <v>66</v>
      </c>
      <c r="G2" t="s">
        <v>87</v>
      </c>
      <c r="H2" t="s">
        <v>88</v>
      </c>
      <c r="I2">
        <v>52</v>
      </c>
      <c r="J2" t="s">
        <v>29</v>
      </c>
      <c r="K2" t="s">
        <v>30</v>
      </c>
      <c r="L2">
        <v>68</v>
      </c>
      <c r="M2" t="s">
        <v>24</v>
      </c>
      <c r="N2" t="s">
        <v>25</v>
      </c>
      <c r="O2">
        <v>68</v>
      </c>
      <c r="AE2" t="s">
        <v>85</v>
      </c>
      <c r="AF2">
        <v>0</v>
      </c>
      <c r="AG2">
        <v>0</v>
      </c>
    </row>
    <row r="3" spans="1:33">
      <c r="A3">
        <v>2</v>
      </c>
      <c r="B3">
        <v>8</v>
      </c>
      <c r="C3" t="s">
        <v>86</v>
      </c>
      <c r="D3" t="s">
        <v>274</v>
      </c>
      <c r="E3" t="s">
        <v>275</v>
      </c>
      <c r="F3">
        <v>1965</v>
      </c>
      <c r="G3" t="s">
        <v>276</v>
      </c>
      <c r="H3" t="s">
        <v>26</v>
      </c>
      <c r="I3">
        <v>1960</v>
      </c>
      <c r="J3" t="s">
        <v>87</v>
      </c>
      <c r="K3" t="s">
        <v>88</v>
      </c>
      <c r="L3">
        <v>1952</v>
      </c>
      <c r="M3" t="s">
        <v>29</v>
      </c>
      <c r="N3" t="s">
        <v>30</v>
      </c>
      <c r="O3">
        <v>1968</v>
      </c>
      <c r="AE3" t="s">
        <v>277</v>
      </c>
      <c r="AF3">
        <v>0</v>
      </c>
      <c r="AG3">
        <v>0</v>
      </c>
    </row>
    <row r="4" spans="1:33">
      <c r="A4">
        <v>3</v>
      </c>
      <c r="B4">
        <v>7</v>
      </c>
      <c r="C4" t="s">
        <v>278</v>
      </c>
      <c r="D4" t="s">
        <v>83</v>
      </c>
      <c r="E4" t="s">
        <v>84</v>
      </c>
      <c r="G4" t="s">
        <v>279</v>
      </c>
      <c r="H4" t="s">
        <v>280</v>
      </c>
      <c r="J4" t="s">
        <v>281</v>
      </c>
      <c r="K4" t="s">
        <v>282</v>
      </c>
      <c r="L4">
        <v>1952</v>
      </c>
      <c r="M4" t="s">
        <v>283</v>
      </c>
      <c r="N4" t="s">
        <v>284</v>
      </c>
      <c r="AE4" t="s">
        <v>285</v>
      </c>
      <c r="AF4">
        <v>0</v>
      </c>
      <c r="AG4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Zeitplan</vt:lpstr>
      <vt:lpstr>Ergebnis Drabo</vt:lpstr>
      <vt:lpstr>Ergebnis Rudern</vt:lpstr>
      <vt:lpstr>Meldungen Drabo</vt:lpstr>
      <vt:lpstr>Meldung Rudern</vt:lpstr>
      <vt:lpstr>'Ergebnis Drabo'!Druckbereich</vt:lpstr>
      <vt:lpstr>'Ergebnis Rudern'!Druckbereich</vt:lpstr>
      <vt:lpstr>Zeitplan!Druckbereich</vt:lpstr>
      <vt:lpstr>Zeitplan!Drucktitel</vt:lpstr>
    </vt:vector>
  </TitlesOfParts>
  <Company>BVN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Hieronimus</dc:creator>
  <cp:lastModifiedBy>wilfried Meier</cp:lastModifiedBy>
  <cp:lastPrinted>2013-09-17T17:32:56Z</cp:lastPrinted>
  <dcterms:created xsi:type="dcterms:W3CDTF">2012-09-13T10:06:28Z</dcterms:created>
  <dcterms:modified xsi:type="dcterms:W3CDTF">2014-09-14T19:30:28Z</dcterms:modified>
</cp:coreProperties>
</file>